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90" windowWidth="15135" windowHeight="9300"/>
  </bookViews>
  <sheets>
    <sheet name="Geschirrmiete " sheetId="4" r:id="rId1"/>
    <sheet name="Miete und Verlust" sheetId="2" state="hidden" r:id="rId2"/>
    <sheet name="Verlust" sheetId="5" state="hidden" r:id="rId3"/>
  </sheets>
  <definedNames>
    <definedName name="_xlnm.Print_Area" localSheetId="0">'Geschirrmiete '!$A$1:$L$34</definedName>
    <definedName name="_xlnm.Print_Area" localSheetId="1">'Miete und Verlust'!$A$1:$L$34</definedName>
    <definedName name="_xlnm.Print_Area" localSheetId="2">Verlust!$A$1:$L$34</definedName>
  </definedNames>
  <calcPr calcId="145621"/>
</workbook>
</file>

<file path=xl/calcChain.xml><?xml version="1.0" encoding="utf-8"?>
<calcChain xmlns="http://schemas.openxmlformats.org/spreadsheetml/2006/main">
  <c r="J11" i="2" l="1"/>
  <c r="J22" i="4"/>
  <c r="H22" i="5"/>
  <c r="B29" i="2"/>
  <c r="D11" i="2" l="1"/>
  <c r="D12" i="2"/>
  <c r="D13" i="2"/>
  <c r="D14" i="2"/>
  <c r="D15" i="2"/>
  <c r="D16" i="2"/>
  <c r="D17" i="2"/>
  <c r="D18" i="2"/>
  <c r="D19" i="2"/>
  <c r="D23" i="2"/>
  <c r="L23" i="2" s="1"/>
  <c r="L23" i="4"/>
  <c r="L23" i="5"/>
  <c r="H5" i="2" l="1"/>
  <c r="H4" i="2"/>
  <c r="H3" i="2"/>
  <c r="H2" i="2"/>
  <c r="D20" i="2"/>
  <c r="D21" i="2"/>
  <c r="H5" i="5" l="1"/>
  <c r="H3" i="5"/>
  <c r="H4" i="5" l="1"/>
  <c r="H2" i="5"/>
  <c r="J21" i="5"/>
  <c r="F21" i="5"/>
  <c r="H21" i="5" s="1"/>
  <c r="J20" i="5"/>
  <c r="F20" i="5"/>
  <c r="H20" i="5" s="1"/>
  <c r="J19" i="5"/>
  <c r="F19" i="5"/>
  <c r="H19" i="5" s="1"/>
  <c r="J18" i="5"/>
  <c r="F18" i="5"/>
  <c r="H18" i="5" s="1"/>
  <c r="J17" i="5"/>
  <c r="F17" i="5"/>
  <c r="H17" i="5" s="1"/>
  <c r="J16" i="5"/>
  <c r="F16" i="5"/>
  <c r="H16" i="5" s="1"/>
  <c r="J15" i="5"/>
  <c r="F15" i="5"/>
  <c r="H15" i="5" s="1"/>
  <c r="J14" i="5"/>
  <c r="F14" i="5"/>
  <c r="H14" i="5" s="1"/>
  <c r="J13" i="5"/>
  <c r="F13" i="5"/>
  <c r="H13" i="5" s="1"/>
  <c r="J12" i="5"/>
  <c r="F12" i="5"/>
  <c r="H12" i="5" s="1"/>
  <c r="J11" i="5"/>
  <c r="F11" i="5"/>
  <c r="H11" i="5" s="1"/>
  <c r="J21" i="2"/>
  <c r="F21" i="2"/>
  <c r="H21" i="2" s="1"/>
  <c r="J20" i="2"/>
  <c r="F20" i="2"/>
  <c r="H20" i="2" s="1"/>
  <c r="J19" i="2"/>
  <c r="F19" i="2"/>
  <c r="H19" i="2" s="1"/>
  <c r="J18" i="2"/>
  <c r="F18" i="2"/>
  <c r="H18" i="2" s="1"/>
  <c r="J17" i="2"/>
  <c r="F17" i="2"/>
  <c r="H17" i="2" s="1"/>
  <c r="J16" i="2"/>
  <c r="F16" i="2"/>
  <c r="H16" i="2" s="1"/>
  <c r="J15" i="2"/>
  <c r="F15" i="2"/>
  <c r="H15" i="2" s="1"/>
  <c r="J14" i="2"/>
  <c r="F14" i="2"/>
  <c r="H14" i="2" s="1"/>
  <c r="J13" i="2"/>
  <c r="F13" i="2"/>
  <c r="H13" i="2" s="1"/>
  <c r="J12" i="2"/>
  <c r="F12" i="2"/>
  <c r="H12" i="2" s="1"/>
  <c r="F11" i="2"/>
  <c r="H11" i="2" s="1"/>
  <c r="L16" i="5" l="1"/>
  <c r="J22" i="2"/>
  <c r="I22" i="2" s="1"/>
  <c r="J22" i="5"/>
  <c r="H22" i="2"/>
  <c r="L11" i="2"/>
  <c r="L15" i="2"/>
  <c r="L14" i="5"/>
  <c r="L13" i="2"/>
  <c r="L14" i="2"/>
  <c r="L11" i="5"/>
  <c r="L15" i="5"/>
  <c r="L19" i="5"/>
  <c r="L12" i="2"/>
  <c r="L16" i="2"/>
  <c r="L13" i="5"/>
  <c r="L17" i="5"/>
  <c r="L21" i="5"/>
  <c r="L20" i="5"/>
  <c r="L18" i="5"/>
  <c r="L17" i="2"/>
  <c r="L12" i="5"/>
  <c r="L18" i="2"/>
  <c r="L19" i="2"/>
  <c r="L20" i="2"/>
  <c r="L21" i="2"/>
  <c r="J21" i="4"/>
  <c r="F21" i="4"/>
  <c r="H21" i="4" s="1"/>
  <c r="J20" i="4"/>
  <c r="F20" i="4"/>
  <c r="H20" i="4" s="1"/>
  <c r="J19" i="4"/>
  <c r="F19" i="4"/>
  <c r="H19" i="4" s="1"/>
  <c r="L19" i="4" s="1"/>
  <c r="J18" i="4"/>
  <c r="F18" i="4"/>
  <c r="H18" i="4" s="1"/>
  <c r="J17" i="4"/>
  <c r="F17" i="4"/>
  <c r="H17" i="4" s="1"/>
  <c r="J16" i="4"/>
  <c r="F16" i="4"/>
  <c r="H16" i="4" s="1"/>
  <c r="J15" i="4"/>
  <c r="F15" i="4"/>
  <c r="H15" i="4" s="1"/>
  <c r="L15" i="4" s="1"/>
  <c r="J14" i="4"/>
  <c r="F14" i="4"/>
  <c r="H14" i="4" s="1"/>
  <c r="J13" i="4"/>
  <c r="F13" i="4"/>
  <c r="H13" i="4" s="1"/>
  <c r="J12" i="4"/>
  <c r="F12" i="4"/>
  <c r="H12" i="4" s="1"/>
  <c r="J11" i="4"/>
  <c r="F11" i="4"/>
  <c r="H11" i="4" s="1"/>
  <c r="L11" i="4" l="1"/>
  <c r="H22" i="4"/>
  <c r="L14" i="4"/>
  <c r="L17" i="4"/>
  <c r="L21" i="4"/>
  <c r="L18" i="4"/>
  <c r="L22" i="5"/>
  <c r="L24" i="5" s="1"/>
  <c r="L22" i="2"/>
  <c r="L24" i="2" s="1"/>
  <c r="L20" i="4"/>
  <c r="L16" i="4"/>
  <c r="L13" i="4"/>
  <c r="L12" i="4"/>
  <c r="L22" i="4" l="1"/>
  <c r="L24" i="4" s="1"/>
</calcChain>
</file>

<file path=xl/sharedStrings.xml><?xml version="1.0" encoding="utf-8"?>
<sst xmlns="http://schemas.openxmlformats.org/spreadsheetml/2006/main" count="240" uniqueCount="42">
  <si>
    <t>Anzahl</t>
  </si>
  <si>
    <t>Artikel</t>
  </si>
  <si>
    <t>Teller 26</t>
  </si>
  <si>
    <t>Teller 21</t>
  </si>
  <si>
    <t>Kaffeeglas</t>
  </si>
  <si>
    <t>Glas 16 cl.</t>
  </si>
  <si>
    <t>Glas 25 cl.</t>
  </si>
  <si>
    <t>Messer</t>
  </si>
  <si>
    <t>Gabel</t>
  </si>
  <si>
    <t>Löffel</t>
  </si>
  <si>
    <t>Total</t>
  </si>
  <si>
    <t>Miete pro Anlass</t>
  </si>
  <si>
    <t>Kosten bei Verlust</t>
  </si>
  <si>
    <t>Miete</t>
  </si>
  <si>
    <t>Verluste</t>
  </si>
  <si>
    <t>Kosten Geschirr</t>
  </si>
  <si>
    <t>Verrechnung an Mieter</t>
  </si>
  <si>
    <t>gemietet</t>
  </si>
  <si>
    <t>Übernahme</t>
  </si>
  <si>
    <t>Stückzahlen</t>
  </si>
  <si>
    <t>Rückgabe</t>
  </si>
  <si>
    <t>Datum</t>
  </si>
  <si>
    <t>Kaffeelöffel</t>
  </si>
  <si>
    <t>Arbeitsrapport Abwart</t>
  </si>
  <si>
    <t>Suppenteller</t>
  </si>
  <si>
    <t>Datum :</t>
  </si>
  <si>
    <t xml:space="preserve">        Verein / Anlass : </t>
  </si>
  <si>
    <t xml:space="preserve"> </t>
  </si>
  <si>
    <t>Für die Übernahme:</t>
  </si>
  <si>
    <t>Für die Rückgabe:</t>
  </si>
  <si>
    <t>Dessertschale</t>
  </si>
  <si>
    <t>Gemeinde Hellikon</t>
  </si>
  <si>
    <t>Gemeindekanzlei</t>
  </si>
  <si>
    <t>Visum Mieter</t>
  </si>
  <si>
    <t>Visum Abwart</t>
  </si>
  <si>
    <t>CHF</t>
  </si>
  <si>
    <t>Mieter:</t>
  </si>
  <si>
    <t>Die Geschirrmiete wird über den Abwart abgewickelt.</t>
  </si>
  <si>
    <t>Kosten Abfallcontainer</t>
  </si>
  <si>
    <t>Total Kosten Geschirr und Abfallcontainer</t>
  </si>
  <si>
    <r>
      <t xml:space="preserve">Abfallcontainer 800 l </t>
    </r>
    <r>
      <rPr>
        <sz val="8"/>
        <rFont val="Arial"/>
        <family val="2"/>
      </rPr>
      <t>(max. 2 Stk)</t>
    </r>
  </si>
  <si>
    <t>Preisliste für Geschirrmiete Turnhalle Hellikon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</si>
</sst>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SFr.&quot;\ * #,##0.00_ ;_ &quot;SFr.&quot;\ * \-#,##0.00_ ;_ &quot;SFr.&quot;\ * &quot;-&quot;??_ ;_ @_ "/>
    <numFmt numFmtId="165" formatCode="#,##0_ ;\-#,##0\ "/>
    <numFmt numFmtId="166" formatCode="[$-807]d/\ mmmm\ yyyy;@"/>
    <numFmt numFmtId="167" formatCode="_ [$CHF-807]\ * #,##0.00_ ;_ [$CHF-807]\ * \-#,##0.00_ ;_ [$CHF-807]\ * &quot;-&quot;??_ ;_ @_ "/>
    <numFmt numFmtId="168" formatCode="[$-F800]dddd\,\ mmmm\ dd\,\ yyyy"/>
    <numFmt numFmtId="169" formatCode="0;\-0;;@"/>
    <numFmt numFmtId="170" formatCode="0.00;\-0.00;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167" fontId="4" fillId="0" borderId="1" xfId="1" applyNumberFormat="1" applyFont="1" applyFill="1" applyBorder="1" applyProtection="1"/>
    <xf numFmtId="164" fontId="0" fillId="0" borderId="0" xfId="1" applyFont="1" applyBorder="1" applyProtection="1"/>
    <xf numFmtId="164" fontId="2" fillId="0" borderId="0" xfId="1" applyFont="1" applyBorder="1" applyProtection="1"/>
    <xf numFmtId="164" fontId="0" fillId="0" borderId="0" xfId="1" applyFont="1" applyBorder="1" applyAlignment="1" applyProtection="1">
      <alignment horizontal="center"/>
    </xf>
    <xf numFmtId="4" fontId="4" fillId="3" borderId="13" xfId="1" applyNumberFormat="1" applyFont="1" applyFill="1" applyBorder="1" applyAlignment="1" applyProtection="1">
      <alignment horizontal="right"/>
    </xf>
    <xf numFmtId="0" fontId="1" fillId="0" borderId="0" xfId="2" applyProtection="1"/>
    <xf numFmtId="0" fontId="7" fillId="0" borderId="9" xfId="2" applyFont="1" applyBorder="1" applyAlignment="1" applyProtection="1">
      <alignment vertical="center"/>
    </xf>
    <xf numFmtId="0" fontId="1" fillId="0" borderId="9" xfId="2" applyBorder="1" applyProtection="1"/>
    <xf numFmtId="0" fontId="7" fillId="0" borderId="0" xfId="2" applyFont="1" applyAlignment="1" applyProtection="1">
      <alignment vertical="center"/>
    </xf>
    <xf numFmtId="0" fontId="1" fillId="0" borderId="0" xfId="2" applyFont="1" applyProtection="1"/>
    <xf numFmtId="0" fontId="3" fillId="0" borderId="0" xfId="2" applyFont="1" applyAlignment="1" applyProtection="1">
      <alignment vertical="center"/>
    </xf>
    <xf numFmtId="0" fontId="6" fillId="0" borderId="0" xfId="2" applyFont="1" applyProtection="1"/>
    <xf numFmtId="0" fontId="1" fillId="0" borderId="0" xfId="2" applyBorder="1" applyAlignment="1" applyProtection="1">
      <alignment horizontal="center"/>
    </xf>
    <xf numFmtId="166" fontId="4" fillId="0" borderId="0" xfId="2" applyNumberFormat="1" applyFont="1" applyBorder="1" applyProtection="1"/>
    <xf numFmtId="0" fontId="3" fillId="0" borderId="0" xfId="2" applyFont="1" applyProtection="1"/>
    <xf numFmtId="0" fontId="5" fillId="0" borderId="0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0" fontId="4" fillId="3" borderId="1" xfId="2" applyFont="1" applyFill="1" applyBorder="1" applyAlignment="1" applyProtection="1">
      <alignment horizontal="center"/>
    </xf>
    <xf numFmtId="0" fontId="4" fillId="0" borderId="1" xfId="2" applyFont="1" applyBorder="1" applyProtection="1"/>
    <xf numFmtId="0" fontId="4" fillId="3" borderId="3" xfId="2" applyNumberFormat="1" applyFont="1" applyFill="1" applyBorder="1" applyAlignment="1" applyProtection="1">
      <alignment horizontal="center"/>
    </xf>
    <xf numFmtId="0" fontId="1" fillId="0" borderId="0" xfId="2" applyBorder="1" applyProtection="1"/>
    <xf numFmtId="0" fontId="4" fillId="0" borderId="0" xfId="2" applyFont="1" applyProtection="1"/>
    <xf numFmtId="0" fontId="1" fillId="0" borderId="5" xfId="2" applyBorder="1" applyProtection="1">
      <protection locked="0"/>
    </xf>
    <xf numFmtId="0" fontId="1" fillId="0" borderId="0" xfId="2" applyBorder="1" applyProtection="1">
      <protection locked="0"/>
    </xf>
    <xf numFmtId="0" fontId="1" fillId="0" borderId="4" xfId="2" applyBorder="1" applyProtection="1">
      <protection locked="0"/>
    </xf>
    <xf numFmtId="14" fontId="1" fillId="0" borderId="5" xfId="2" applyNumberFormat="1" applyBorder="1" applyAlignment="1" applyProtection="1">
      <alignment horizontal="center"/>
      <protection locked="0"/>
    </xf>
    <xf numFmtId="14" fontId="1" fillId="0" borderId="0" xfId="2" applyNumberFormat="1" applyBorder="1" applyAlignment="1" applyProtection="1">
      <alignment horizontal="center"/>
      <protection locked="0"/>
    </xf>
    <xf numFmtId="0" fontId="1" fillId="0" borderId="5" xfId="2" applyBorder="1" applyProtection="1"/>
    <xf numFmtId="0" fontId="1" fillId="0" borderId="10" xfId="2" applyBorder="1" applyProtection="1"/>
    <xf numFmtId="0" fontId="1" fillId="0" borderId="10" xfId="2" applyBorder="1" applyProtection="1">
      <protection locked="0"/>
    </xf>
    <xf numFmtId="0" fontId="1" fillId="0" borderId="9" xfId="2" applyBorder="1" applyProtection="1">
      <protection locked="0"/>
    </xf>
    <xf numFmtId="0" fontId="1" fillId="0" borderId="6" xfId="2" applyBorder="1" applyProtection="1">
      <protection locked="0"/>
    </xf>
    <xf numFmtId="169" fontId="4" fillId="3" borderId="3" xfId="2" applyNumberFormat="1" applyFont="1" applyFill="1" applyBorder="1" applyAlignment="1" applyProtection="1">
      <alignment horizontal="center"/>
    </xf>
    <xf numFmtId="170" fontId="4" fillId="3" borderId="13" xfId="1" applyNumberFormat="1" applyFont="1" applyFill="1" applyBorder="1" applyAlignment="1" applyProtection="1">
      <alignment horizontal="right"/>
    </xf>
    <xf numFmtId="0" fontId="4" fillId="0" borderId="3" xfId="2" applyFont="1" applyBorder="1" applyProtection="1"/>
    <xf numFmtId="169" fontId="4" fillId="0" borderId="7" xfId="2" applyNumberFormat="1" applyFont="1" applyFill="1" applyBorder="1" applyAlignment="1" applyProtection="1">
      <alignment horizontal="center"/>
    </xf>
    <xf numFmtId="170" fontId="4" fillId="0" borderId="7" xfId="1" applyNumberFormat="1" applyFont="1" applyFill="1" applyBorder="1" applyAlignment="1" applyProtection="1">
      <alignment horizontal="right"/>
    </xf>
    <xf numFmtId="0" fontId="4" fillId="0" borderId="7" xfId="2" applyFont="1" applyBorder="1" applyProtection="1"/>
    <xf numFmtId="0" fontId="4" fillId="0" borderId="11" xfId="2" applyFont="1" applyBorder="1" applyProtection="1"/>
    <xf numFmtId="0" fontId="4" fillId="0" borderId="7" xfId="2" applyNumberFormat="1" applyFont="1" applyFill="1" applyBorder="1" applyAlignment="1" applyProtection="1">
      <alignment horizontal="center"/>
    </xf>
    <xf numFmtId="4" fontId="4" fillId="0" borderId="7" xfId="1" applyNumberFormat="1" applyFont="1" applyFill="1" applyBorder="1" applyAlignment="1" applyProtection="1">
      <alignment horizontal="right"/>
    </xf>
    <xf numFmtId="0" fontId="1" fillId="0" borderId="12" xfId="2" applyBorder="1" applyProtection="1"/>
    <xf numFmtId="169" fontId="4" fillId="0" borderId="8" xfId="2" applyNumberFormat="1" applyFont="1" applyFill="1" applyBorder="1" applyAlignment="1" applyProtection="1">
      <alignment horizontal="left"/>
    </xf>
    <xf numFmtId="165" fontId="4" fillId="0" borderId="8" xfId="2" applyNumberFormat="1" applyFont="1" applyFill="1" applyBorder="1" applyAlignment="1" applyProtection="1">
      <alignment horizontal="left"/>
    </xf>
    <xf numFmtId="14" fontId="1" fillId="0" borderId="5" xfId="2" applyNumberFormat="1" applyBorder="1" applyAlignment="1" applyProtection="1">
      <alignment horizontal="center"/>
    </xf>
    <xf numFmtId="14" fontId="1" fillId="0" borderId="0" xfId="2" applyNumberFormat="1" applyBorder="1" applyAlignment="1" applyProtection="1">
      <alignment horizontal="center"/>
    </xf>
    <xf numFmtId="0" fontId="1" fillId="0" borderId="4" xfId="2" applyBorder="1" applyProtection="1"/>
    <xf numFmtId="0" fontId="1" fillId="0" borderId="6" xfId="2" applyBorder="1" applyProtection="1"/>
    <xf numFmtId="165" fontId="5" fillId="2" borderId="16" xfId="2" applyNumberFormat="1" applyFont="1" applyFill="1" applyBorder="1" applyAlignment="1" applyProtection="1">
      <alignment horizontal="left"/>
    </xf>
    <xf numFmtId="0" fontId="1" fillId="2" borderId="18" xfId="2" applyFill="1" applyBorder="1" applyProtection="1"/>
    <xf numFmtId="0" fontId="2" fillId="2" borderId="18" xfId="2" applyFont="1" applyFill="1" applyBorder="1" applyProtection="1"/>
    <xf numFmtId="0" fontId="5" fillId="2" borderId="19" xfId="2" applyNumberFormat="1" applyFont="1" applyFill="1" applyBorder="1" applyAlignment="1" applyProtection="1">
      <alignment horizontal="center"/>
    </xf>
    <xf numFmtId="4" fontId="5" fillId="2" borderId="15" xfId="1" applyNumberFormat="1" applyFont="1" applyFill="1" applyBorder="1" applyAlignment="1" applyProtection="1">
      <alignment horizontal="right"/>
    </xf>
    <xf numFmtId="169" fontId="5" fillId="2" borderId="16" xfId="2" applyNumberFormat="1" applyFont="1" applyFill="1" applyBorder="1" applyAlignment="1" applyProtection="1">
      <alignment horizontal="left"/>
    </xf>
    <xf numFmtId="169" fontId="5" fillId="2" borderId="19" xfId="2" applyNumberFormat="1" applyFont="1" applyFill="1" applyBorder="1" applyAlignment="1" applyProtection="1">
      <alignment horizontal="center"/>
    </xf>
    <xf numFmtId="170" fontId="5" fillId="2" borderId="15" xfId="1" applyNumberFormat="1" applyFont="1" applyFill="1" applyBorder="1" applyAlignment="1" applyProtection="1">
      <alignment horizontal="right"/>
    </xf>
    <xf numFmtId="0" fontId="9" fillId="0" borderId="0" xfId="2" applyFont="1" applyProtection="1"/>
    <xf numFmtId="4" fontId="1" fillId="0" borderId="12" xfId="2" applyNumberFormat="1" applyBorder="1" applyProtection="1"/>
    <xf numFmtId="4" fontId="1" fillId="0" borderId="12" xfId="2" applyNumberFormat="1" applyFont="1" applyBorder="1" applyProtection="1"/>
    <xf numFmtId="170" fontId="1" fillId="0" borderId="12" xfId="2" applyNumberFormat="1" applyBorder="1" applyProtection="1"/>
    <xf numFmtId="0" fontId="1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right"/>
    </xf>
    <xf numFmtId="169" fontId="5" fillId="0" borderId="8" xfId="2" applyNumberFormat="1" applyFont="1" applyFill="1" applyBorder="1" applyAlignment="1" applyProtection="1">
      <alignment horizontal="center"/>
    </xf>
    <xf numFmtId="170" fontId="5" fillId="0" borderId="11" xfId="1" applyNumberFormat="1" applyFont="1" applyFill="1" applyBorder="1" applyAlignment="1" applyProtection="1">
      <alignment horizontal="right"/>
    </xf>
    <xf numFmtId="0" fontId="5" fillId="0" borderId="8" xfId="2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right"/>
    </xf>
    <xf numFmtId="0" fontId="1" fillId="0" borderId="3" xfId="2" applyFont="1" applyBorder="1" applyProtection="1"/>
    <xf numFmtId="0" fontId="1" fillId="0" borderId="3" xfId="2" applyBorder="1" applyProtection="1"/>
    <xf numFmtId="0" fontId="1" fillId="0" borderId="0" xfId="2" applyFill="1" applyBorder="1" applyProtection="1"/>
    <xf numFmtId="0" fontId="1" fillId="0" borderId="0" xfId="2" applyFill="1" applyBorder="1" applyAlignment="1" applyProtection="1">
      <alignment horizontal="right"/>
    </xf>
    <xf numFmtId="0" fontId="1" fillId="0" borderId="0" xfId="2" applyFill="1" applyBorder="1" applyAlignment="1" applyProtection="1"/>
    <xf numFmtId="165" fontId="4" fillId="0" borderId="1" xfId="1" applyNumberFormat="1" applyFont="1" applyFill="1" applyBorder="1" applyAlignment="1" applyProtection="1">
      <alignment horizontal="center"/>
      <protection locked="0"/>
    </xf>
    <xf numFmtId="169" fontId="4" fillId="0" borderId="1" xfId="1" applyNumberFormat="1" applyFont="1" applyFill="1" applyBorder="1" applyAlignment="1" applyProtection="1">
      <alignment horizontal="center"/>
    </xf>
    <xf numFmtId="0" fontId="1" fillId="0" borderId="0" xfId="2" applyFill="1" applyBorder="1" applyAlignment="1" applyProtection="1">
      <alignment vertical="center"/>
    </xf>
    <xf numFmtId="165" fontId="4" fillId="0" borderId="1" xfId="1" applyNumberFormat="1" applyFont="1" applyFill="1" applyBorder="1" applyAlignment="1" applyProtection="1">
      <alignment horizontal="center"/>
    </xf>
    <xf numFmtId="0" fontId="4" fillId="4" borderId="1" xfId="2" applyFont="1" applyFill="1" applyBorder="1" applyAlignment="1" applyProtection="1">
      <alignment horizontal="center"/>
    </xf>
    <xf numFmtId="0" fontId="4" fillId="4" borderId="1" xfId="1" applyNumberFormat="1" applyFont="1" applyFill="1" applyBorder="1" applyAlignment="1" applyProtection="1">
      <alignment horizontal="center"/>
    </xf>
    <xf numFmtId="0" fontId="4" fillId="4" borderId="3" xfId="2" applyNumberFormat="1" applyFont="1" applyFill="1" applyBorder="1" applyAlignment="1" applyProtection="1">
      <alignment horizontal="center"/>
    </xf>
    <xf numFmtId="4" fontId="4" fillId="4" borderId="13" xfId="1" applyNumberFormat="1" applyFont="1" applyFill="1" applyBorder="1" applyAlignment="1" applyProtection="1">
      <alignment horizontal="right"/>
    </xf>
    <xf numFmtId="169" fontId="4" fillId="4" borderId="1" xfId="1" applyNumberFormat="1" applyFont="1" applyFill="1" applyBorder="1" applyAlignment="1" applyProtection="1">
      <alignment horizontal="center"/>
      <protection locked="0"/>
    </xf>
    <xf numFmtId="169" fontId="4" fillId="4" borderId="3" xfId="2" applyNumberFormat="1" applyFont="1" applyFill="1" applyBorder="1" applyAlignment="1" applyProtection="1">
      <alignment horizontal="center"/>
    </xf>
    <xf numFmtId="170" fontId="4" fillId="4" borderId="13" xfId="1" applyNumberFormat="1" applyFont="1" applyFill="1" applyBorder="1" applyAlignment="1" applyProtection="1">
      <alignment horizontal="right"/>
    </xf>
    <xf numFmtId="0" fontId="4" fillId="4" borderId="1" xfId="1" applyNumberFormat="1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Protection="1"/>
    <xf numFmtId="165" fontId="4" fillId="3" borderId="1" xfId="2" applyNumberFormat="1" applyFont="1" applyFill="1" applyBorder="1" applyAlignment="1" applyProtection="1">
      <alignment horizontal="center"/>
    </xf>
    <xf numFmtId="0" fontId="4" fillId="3" borderId="8" xfId="2" applyNumberFormat="1" applyFont="1" applyFill="1" applyBorder="1" applyAlignment="1" applyProtection="1">
      <alignment horizontal="center"/>
    </xf>
    <xf numFmtId="4" fontId="4" fillId="3" borderId="11" xfId="1" applyNumberFormat="1" applyFont="1" applyFill="1" applyBorder="1" applyAlignment="1" applyProtection="1">
      <alignment horizontal="right"/>
    </xf>
    <xf numFmtId="169" fontId="4" fillId="3" borderId="1" xfId="2" applyNumberFormat="1" applyFont="1" applyFill="1" applyBorder="1" applyAlignment="1" applyProtection="1">
      <alignment horizontal="center"/>
    </xf>
    <xf numFmtId="169" fontId="4" fillId="3" borderId="8" xfId="2" applyNumberFormat="1" applyFont="1" applyFill="1" applyBorder="1" applyAlignment="1" applyProtection="1">
      <alignment horizontal="center"/>
    </xf>
    <xf numFmtId="170" fontId="4" fillId="3" borderId="11" xfId="1" applyNumberFormat="1" applyFont="1" applyFill="1" applyBorder="1" applyAlignment="1" applyProtection="1">
      <alignment horizontal="right"/>
    </xf>
    <xf numFmtId="0" fontId="1" fillId="0" borderId="0" xfId="2" applyFont="1" applyFill="1" applyBorder="1" applyProtection="1"/>
    <xf numFmtId="0" fontId="1" fillId="0" borderId="0" xfId="2" applyFont="1" applyFill="1" applyBorder="1" applyAlignment="1" applyProtection="1">
      <alignment horizontal="right"/>
    </xf>
    <xf numFmtId="0" fontId="1" fillId="0" borderId="0" xfId="2" applyFill="1" applyBorder="1" applyAlignment="1" applyProtection="1">
      <alignment horizontal="left"/>
    </xf>
    <xf numFmtId="0" fontId="1" fillId="0" borderId="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/>
    </xf>
    <xf numFmtId="0" fontId="1" fillId="0" borderId="2" xfId="2" applyBorder="1" applyAlignment="1" applyProtection="1">
      <alignment horizontal="left" vertical="center"/>
    </xf>
    <xf numFmtId="0" fontId="1" fillId="0" borderId="17" xfId="2" applyBorder="1" applyAlignment="1" applyProtection="1">
      <alignment horizontal="left" vertical="center"/>
    </xf>
    <xf numFmtId="0" fontId="1" fillId="0" borderId="14" xfId="2" applyBorder="1" applyAlignment="1" applyProtection="1">
      <alignment horizontal="left" vertical="center"/>
    </xf>
    <xf numFmtId="0" fontId="4" fillId="0" borderId="20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14" fontId="1" fillId="0" borderId="2" xfId="2" applyNumberFormat="1" applyBorder="1" applyAlignment="1" applyProtection="1">
      <alignment horizontal="center" vertical="center"/>
    </xf>
    <xf numFmtId="14" fontId="1" fillId="0" borderId="17" xfId="2" applyNumberFormat="1" applyBorder="1" applyAlignment="1" applyProtection="1">
      <alignment horizontal="center" vertical="center"/>
    </xf>
    <xf numFmtId="14" fontId="1" fillId="0" borderId="14" xfId="2" applyNumberFormat="1" applyBorder="1" applyAlignment="1" applyProtection="1">
      <alignment horizontal="center" vertical="center"/>
    </xf>
    <xf numFmtId="14" fontId="1" fillId="0" borderId="2" xfId="1" applyNumberFormat="1" applyFont="1" applyBorder="1" applyAlignment="1" applyProtection="1">
      <alignment horizontal="center"/>
    </xf>
    <xf numFmtId="14" fontId="1" fillId="0" borderId="17" xfId="1" applyNumberFormat="1" applyFont="1" applyBorder="1" applyAlignment="1" applyProtection="1">
      <alignment horizontal="center"/>
    </xf>
    <xf numFmtId="14" fontId="1" fillId="0" borderId="14" xfId="1" applyNumberFormat="1" applyFont="1" applyBorder="1" applyAlignment="1" applyProtection="1">
      <alignment horizontal="center"/>
    </xf>
    <xf numFmtId="164" fontId="0" fillId="0" borderId="2" xfId="1" applyFont="1" applyBorder="1" applyAlignment="1" applyProtection="1">
      <alignment horizontal="center"/>
    </xf>
    <xf numFmtId="164" fontId="0" fillId="0" borderId="17" xfId="1" applyFont="1" applyBorder="1" applyAlignment="1" applyProtection="1">
      <alignment horizontal="center"/>
    </xf>
    <xf numFmtId="164" fontId="0" fillId="0" borderId="14" xfId="1" applyFont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 vertical="center"/>
    </xf>
    <xf numFmtId="0" fontId="2" fillId="0" borderId="12" xfId="2" applyFont="1" applyBorder="1" applyAlignment="1" applyProtection="1">
      <alignment horizontal="center" vertical="center"/>
    </xf>
    <xf numFmtId="0" fontId="1" fillId="0" borderId="12" xfId="2" applyBorder="1" applyAlignment="1" applyProtection="1">
      <alignment horizontal="center" vertical="center"/>
    </xf>
    <xf numFmtId="0" fontId="1" fillId="0" borderId="13" xfId="2" applyBorder="1" applyAlignment="1" applyProtection="1">
      <alignment horizontal="center" vertical="center"/>
    </xf>
    <xf numFmtId="168" fontId="4" fillId="0" borderId="21" xfId="2" applyNumberFormat="1" applyFont="1" applyFill="1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center"/>
    </xf>
    <xf numFmtId="0" fontId="5" fillId="0" borderId="12" xfId="2" applyFont="1" applyBorder="1" applyAlignment="1" applyProtection="1">
      <alignment horizontal="center"/>
    </xf>
    <xf numFmtId="0" fontId="5" fillId="0" borderId="13" xfId="2" applyFont="1" applyBorder="1" applyAlignment="1" applyProtection="1">
      <alignment horizontal="center"/>
    </xf>
    <xf numFmtId="0" fontId="5" fillId="0" borderId="8" xfId="2" applyFont="1" applyBorder="1" applyAlignment="1" applyProtection="1">
      <alignment horizontal="center"/>
    </xf>
    <xf numFmtId="0" fontId="5" fillId="0" borderId="11" xfId="2" applyFont="1" applyBorder="1" applyAlignment="1" applyProtection="1">
      <alignment horizontal="center"/>
    </xf>
    <xf numFmtId="0" fontId="4" fillId="3" borderId="3" xfId="2" applyFont="1" applyFill="1" applyBorder="1" applyAlignment="1" applyProtection="1">
      <alignment horizontal="center"/>
    </xf>
    <xf numFmtId="0" fontId="4" fillId="3" borderId="13" xfId="2" applyFont="1" applyFill="1" applyBorder="1" applyAlignment="1" applyProtection="1">
      <alignment horizontal="center"/>
    </xf>
    <xf numFmtId="0" fontId="4" fillId="4" borderId="3" xfId="2" applyFont="1" applyFill="1" applyBorder="1" applyAlignment="1" applyProtection="1">
      <alignment horizontal="center"/>
    </xf>
    <xf numFmtId="0" fontId="4" fillId="4" borderId="13" xfId="2" applyFont="1" applyFill="1" applyBorder="1" applyAlignment="1" applyProtection="1">
      <alignment horizontal="center"/>
    </xf>
    <xf numFmtId="0" fontId="6" fillId="0" borderId="0" xfId="2" applyFont="1" applyAlignment="1" applyProtection="1">
      <alignment horizontal="left"/>
    </xf>
    <xf numFmtId="0" fontId="6" fillId="0" borderId="0" xfId="2" applyFont="1" applyBorder="1" applyAlignment="1" applyProtection="1">
      <alignment horizontal="left"/>
    </xf>
    <xf numFmtId="0" fontId="4" fillId="0" borderId="20" xfId="2" applyFont="1" applyFill="1" applyBorder="1" applyAlignment="1" applyProtection="1">
      <alignment horizontal="left"/>
    </xf>
    <xf numFmtId="0" fontId="4" fillId="0" borderId="21" xfId="2" applyFont="1" applyFill="1" applyBorder="1" applyAlignment="1" applyProtection="1">
      <alignment horizontal="left"/>
    </xf>
    <xf numFmtId="168" fontId="4" fillId="0" borderId="21" xfId="2" applyNumberFormat="1" applyFont="1" applyFill="1" applyBorder="1" applyAlignment="1" applyProtection="1">
      <alignment horizontal="left"/>
    </xf>
    <xf numFmtId="14" fontId="1" fillId="0" borderId="2" xfId="2" applyNumberFormat="1" applyBorder="1" applyAlignment="1" applyProtection="1">
      <alignment horizontal="center" vertical="center"/>
      <protection locked="0"/>
    </xf>
    <xf numFmtId="14" fontId="1" fillId="0" borderId="17" xfId="2" applyNumberFormat="1" applyBorder="1" applyAlignment="1" applyProtection="1">
      <alignment horizontal="center" vertical="center"/>
      <protection locked="0"/>
    </xf>
    <xf numFmtId="14" fontId="1" fillId="0" borderId="14" xfId="2" applyNumberFormat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0100" cy="89535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0100" cy="89535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0100" cy="89535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showZeros="0" tabSelected="1" zoomScaleNormal="100" workbookViewId="0">
      <selection activeCell="H2" sqref="H2:L2"/>
    </sheetView>
  </sheetViews>
  <sheetFormatPr baseColWidth="10" defaultRowHeight="12.75" x14ac:dyDescent="0.2"/>
  <cols>
    <col min="1" max="1" width="17.28515625" style="6" customWidth="1"/>
    <col min="2" max="2" width="18.140625" style="6" bestFit="1" customWidth="1"/>
    <col min="3" max="3" width="19.5703125" style="6" bestFit="1" customWidth="1"/>
    <col min="4" max="4" width="16.5703125" style="6" customWidth="1"/>
    <col min="5" max="5" width="9.42578125" style="6" bestFit="1" customWidth="1"/>
    <col min="6" max="6" width="9.85546875" style="6" customWidth="1"/>
    <col min="7" max="7" width="6" style="6" bestFit="1" customWidth="1"/>
    <col min="8" max="8" width="9.28515625" style="6" customWidth="1"/>
    <col min="9" max="9" width="6" style="6" bestFit="1" customWidth="1"/>
    <col min="10" max="10" width="9.28515625" style="6" customWidth="1"/>
    <col min="11" max="11" width="6" style="6" bestFit="1" customWidth="1"/>
    <col min="12" max="12" width="14.85546875" style="6" bestFit="1" customWidth="1"/>
    <col min="13" max="16384" width="11.42578125" style="6"/>
  </cols>
  <sheetData>
    <row r="1" spans="1:12" ht="34.5" customHeight="1" x14ac:dyDescent="0.2">
      <c r="B1" s="7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4.5" customHeight="1" x14ac:dyDescent="0.2">
      <c r="B2" s="9" t="s">
        <v>32</v>
      </c>
      <c r="E2" s="92"/>
      <c r="F2" s="93" t="s">
        <v>36</v>
      </c>
      <c r="G2" s="72"/>
      <c r="H2" s="100"/>
      <c r="I2" s="100"/>
      <c r="J2" s="100"/>
      <c r="K2" s="100"/>
      <c r="L2" s="100"/>
    </row>
    <row r="3" spans="1:12" ht="20.25" customHeight="1" x14ac:dyDescent="0.2">
      <c r="B3" s="11"/>
      <c r="E3" s="70"/>
      <c r="F3" s="70"/>
      <c r="G3" s="70"/>
      <c r="H3" s="101"/>
      <c r="I3" s="101"/>
      <c r="J3" s="101"/>
      <c r="K3" s="101"/>
      <c r="L3" s="101"/>
    </row>
    <row r="4" spans="1:12" ht="20.25" customHeight="1" x14ac:dyDescent="0.25">
      <c r="A4" s="125" t="s">
        <v>41</v>
      </c>
      <c r="B4" s="125"/>
      <c r="C4" s="125"/>
      <c r="D4" s="126"/>
      <c r="E4" s="94"/>
      <c r="F4" s="71" t="s">
        <v>26</v>
      </c>
      <c r="G4" s="72"/>
      <c r="H4" s="101"/>
      <c r="I4" s="101"/>
      <c r="J4" s="101"/>
      <c r="K4" s="101"/>
      <c r="L4" s="101"/>
    </row>
    <row r="5" spans="1:12" ht="20.25" customHeight="1" x14ac:dyDescent="0.3">
      <c r="A5" s="57"/>
      <c r="B5" s="10"/>
      <c r="C5" s="10"/>
      <c r="D5" s="10"/>
      <c r="E5" s="94"/>
      <c r="F5" s="93" t="s">
        <v>25</v>
      </c>
      <c r="G5" s="95"/>
      <c r="H5" s="115"/>
      <c r="I5" s="115"/>
      <c r="J5" s="115"/>
      <c r="K5" s="115"/>
      <c r="L5" s="115"/>
    </row>
    <row r="6" spans="1:12" ht="7.5" customHeight="1" x14ac:dyDescent="0.25">
      <c r="A6" s="12"/>
      <c r="F6" s="13"/>
      <c r="G6" s="13"/>
      <c r="H6" s="14"/>
      <c r="I6" s="14"/>
    </row>
    <row r="7" spans="1:12" ht="4.5" customHeight="1" x14ac:dyDescent="0.4">
      <c r="A7" s="15"/>
    </row>
    <row r="8" spans="1:12" ht="18" customHeight="1" x14ac:dyDescent="0.4">
      <c r="A8" s="15"/>
      <c r="D8" s="116" t="s">
        <v>19</v>
      </c>
      <c r="E8" s="117"/>
      <c r="F8" s="118"/>
      <c r="G8" s="16"/>
    </row>
    <row r="9" spans="1:12" ht="15.75" x14ac:dyDescent="0.25">
      <c r="D9" s="17" t="s">
        <v>18</v>
      </c>
      <c r="E9" s="119" t="s">
        <v>20</v>
      </c>
      <c r="F9" s="120"/>
      <c r="G9" s="116" t="s">
        <v>16</v>
      </c>
      <c r="H9" s="117"/>
      <c r="I9" s="117"/>
      <c r="J9" s="117"/>
      <c r="K9" s="117"/>
      <c r="L9" s="118"/>
    </row>
    <row r="10" spans="1:12" ht="15" x14ac:dyDescent="0.2">
      <c r="A10" s="85" t="s">
        <v>1</v>
      </c>
      <c r="B10" s="85" t="s">
        <v>11</v>
      </c>
      <c r="C10" s="85" t="s">
        <v>12</v>
      </c>
      <c r="D10" s="18" t="s">
        <v>0</v>
      </c>
      <c r="E10" s="77" t="s">
        <v>14</v>
      </c>
      <c r="F10" s="18" t="s">
        <v>17</v>
      </c>
      <c r="G10" s="121" t="s">
        <v>13</v>
      </c>
      <c r="H10" s="122"/>
      <c r="I10" s="123" t="s">
        <v>14</v>
      </c>
      <c r="J10" s="124"/>
      <c r="K10" s="121" t="s">
        <v>10</v>
      </c>
      <c r="L10" s="122"/>
    </row>
    <row r="11" spans="1:12" ht="15" x14ac:dyDescent="0.2">
      <c r="A11" s="19" t="s">
        <v>2</v>
      </c>
      <c r="B11" s="1">
        <v>0.4</v>
      </c>
      <c r="C11" s="1">
        <v>7.5</v>
      </c>
      <c r="D11" s="73"/>
      <c r="E11" s="78"/>
      <c r="F11" s="86">
        <f t="shared" ref="F11:F21" si="0">D11</f>
        <v>0</v>
      </c>
      <c r="G11" s="20" t="s">
        <v>35</v>
      </c>
      <c r="H11" s="5">
        <f t="shared" ref="H11:H21" si="1">(F11*B11)</f>
        <v>0</v>
      </c>
      <c r="I11" s="79" t="s">
        <v>35</v>
      </c>
      <c r="J11" s="80">
        <f t="shared" ref="J11:J21" si="2">(E11*C11)</f>
        <v>0</v>
      </c>
      <c r="K11" s="20" t="s">
        <v>35</v>
      </c>
      <c r="L11" s="5">
        <f t="shared" ref="L11:L21" si="3">H11+J11</f>
        <v>0</v>
      </c>
    </row>
    <row r="12" spans="1:12" ht="15" x14ac:dyDescent="0.2">
      <c r="A12" s="19" t="s">
        <v>3</v>
      </c>
      <c r="B12" s="1">
        <v>0.3</v>
      </c>
      <c r="C12" s="1">
        <v>5.5</v>
      </c>
      <c r="D12" s="73"/>
      <c r="E12" s="78"/>
      <c r="F12" s="86">
        <f t="shared" si="0"/>
        <v>0</v>
      </c>
      <c r="G12" s="20" t="s">
        <v>35</v>
      </c>
      <c r="H12" s="5">
        <f t="shared" si="1"/>
        <v>0</v>
      </c>
      <c r="I12" s="79" t="s">
        <v>35</v>
      </c>
      <c r="J12" s="80">
        <f t="shared" si="2"/>
        <v>0</v>
      </c>
      <c r="K12" s="20" t="s">
        <v>35</v>
      </c>
      <c r="L12" s="5">
        <f t="shared" si="3"/>
        <v>0</v>
      </c>
    </row>
    <row r="13" spans="1:12" ht="15" x14ac:dyDescent="0.2">
      <c r="A13" s="19" t="s">
        <v>24</v>
      </c>
      <c r="B13" s="1">
        <v>0.4</v>
      </c>
      <c r="C13" s="1">
        <v>6.9</v>
      </c>
      <c r="D13" s="73"/>
      <c r="E13" s="78"/>
      <c r="F13" s="86">
        <f t="shared" si="0"/>
        <v>0</v>
      </c>
      <c r="G13" s="20" t="s">
        <v>35</v>
      </c>
      <c r="H13" s="5">
        <f t="shared" si="1"/>
        <v>0</v>
      </c>
      <c r="I13" s="79" t="s">
        <v>35</v>
      </c>
      <c r="J13" s="80">
        <f t="shared" si="2"/>
        <v>0</v>
      </c>
      <c r="K13" s="20" t="s">
        <v>35</v>
      </c>
      <c r="L13" s="5">
        <f t="shared" si="3"/>
        <v>0</v>
      </c>
    </row>
    <row r="14" spans="1:12" ht="15" x14ac:dyDescent="0.2">
      <c r="A14" s="19" t="s">
        <v>4</v>
      </c>
      <c r="B14" s="1">
        <v>0.2</v>
      </c>
      <c r="C14" s="1">
        <v>3.2</v>
      </c>
      <c r="D14" s="73"/>
      <c r="E14" s="78"/>
      <c r="F14" s="86">
        <f t="shared" si="0"/>
        <v>0</v>
      </c>
      <c r="G14" s="20" t="s">
        <v>35</v>
      </c>
      <c r="H14" s="5">
        <f t="shared" si="1"/>
        <v>0</v>
      </c>
      <c r="I14" s="79" t="s">
        <v>35</v>
      </c>
      <c r="J14" s="80">
        <f t="shared" si="2"/>
        <v>0</v>
      </c>
      <c r="K14" s="20" t="s">
        <v>35</v>
      </c>
      <c r="L14" s="5">
        <f t="shared" si="3"/>
        <v>0</v>
      </c>
    </row>
    <row r="15" spans="1:12" ht="15" x14ac:dyDescent="0.2">
      <c r="A15" s="19" t="s">
        <v>5</v>
      </c>
      <c r="B15" s="1">
        <v>0.2</v>
      </c>
      <c r="C15" s="1">
        <v>1.2</v>
      </c>
      <c r="D15" s="73"/>
      <c r="E15" s="78"/>
      <c r="F15" s="86">
        <f t="shared" si="0"/>
        <v>0</v>
      </c>
      <c r="G15" s="20" t="s">
        <v>35</v>
      </c>
      <c r="H15" s="5">
        <f t="shared" si="1"/>
        <v>0</v>
      </c>
      <c r="I15" s="79" t="s">
        <v>35</v>
      </c>
      <c r="J15" s="80">
        <f t="shared" si="2"/>
        <v>0</v>
      </c>
      <c r="K15" s="20" t="s">
        <v>35</v>
      </c>
      <c r="L15" s="5">
        <f t="shared" si="3"/>
        <v>0</v>
      </c>
    </row>
    <row r="16" spans="1:12" ht="15" x14ac:dyDescent="0.2">
      <c r="A16" s="19" t="s">
        <v>6</v>
      </c>
      <c r="B16" s="1">
        <v>0.2</v>
      </c>
      <c r="C16" s="1">
        <v>1.2</v>
      </c>
      <c r="D16" s="73"/>
      <c r="E16" s="78"/>
      <c r="F16" s="86">
        <f t="shared" si="0"/>
        <v>0</v>
      </c>
      <c r="G16" s="20" t="s">
        <v>35</v>
      </c>
      <c r="H16" s="5">
        <f t="shared" si="1"/>
        <v>0</v>
      </c>
      <c r="I16" s="79" t="s">
        <v>35</v>
      </c>
      <c r="J16" s="80">
        <f t="shared" si="2"/>
        <v>0</v>
      </c>
      <c r="K16" s="20" t="s">
        <v>35</v>
      </c>
      <c r="L16" s="5">
        <f t="shared" si="3"/>
        <v>0</v>
      </c>
    </row>
    <row r="17" spans="1:16" ht="15" x14ac:dyDescent="0.2">
      <c r="A17" s="19" t="s">
        <v>7</v>
      </c>
      <c r="B17" s="1">
        <v>0.3</v>
      </c>
      <c r="C17" s="1">
        <v>4.7</v>
      </c>
      <c r="D17" s="73"/>
      <c r="E17" s="78"/>
      <c r="F17" s="86">
        <f t="shared" si="0"/>
        <v>0</v>
      </c>
      <c r="G17" s="20" t="s">
        <v>35</v>
      </c>
      <c r="H17" s="5">
        <f t="shared" si="1"/>
        <v>0</v>
      </c>
      <c r="I17" s="79" t="s">
        <v>35</v>
      </c>
      <c r="J17" s="80">
        <f t="shared" si="2"/>
        <v>0</v>
      </c>
      <c r="K17" s="20" t="s">
        <v>35</v>
      </c>
      <c r="L17" s="5">
        <f t="shared" si="3"/>
        <v>0</v>
      </c>
    </row>
    <row r="18" spans="1:16" ht="15" x14ac:dyDescent="0.2">
      <c r="A18" s="19" t="s">
        <v>8</v>
      </c>
      <c r="B18" s="1">
        <v>0.25</v>
      </c>
      <c r="C18" s="1">
        <v>2.9</v>
      </c>
      <c r="D18" s="73"/>
      <c r="E18" s="78"/>
      <c r="F18" s="86">
        <f t="shared" si="0"/>
        <v>0</v>
      </c>
      <c r="G18" s="20" t="s">
        <v>35</v>
      </c>
      <c r="H18" s="5">
        <f t="shared" si="1"/>
        <v>0</v>
      </c>
      <c r="I18" s="79" t="s">
        <v>35</v>
      </c>
      <c r="J18" s="80">
        <f t="shared" si="2"/>
        <v>0</v>
      </c>
      <c r="K18" s="20" t="s">
        <v>35</v>
      </c>
      <c r="L18" s="5">
        <f t="shared" si="3"/>
        <v>0</v>
      </c>
    </row>
    <row r="19" spans="1:16" ht="15" x14ac:dyDescent="0.2">
      <c r="A19" s="19" t="s">
        <v>9</v>
      </c>
      <c r="B19" s="1">
        <v>0.25</v>
      </c>
      <c r="C19" s="1">
        <v>2.9</v>
      </c>
      <c r="D19" s="73"/>
      <c r="E19" s="78"/>
      <c r="F19" s="86">
        <f t="shared" si="0"/>
        <v>0</v>
      </c>
      <c r="G19" s="20" t="s">
        <v>35</v>
      </c>
      <c r="H19" s="5">
        <f t="shared" si="1"/>
        <v>0</v>
      </c>
      <c r="I19" s="79" t="s">
        <v>35</v>
      </c>
      <c r="J19" s="80">
        <f t="shared" si="2"/>
        <v>0</v>
      </c>
      <c r="K19" s="20" t="s">
        <v>35</v>
      </c>
      <c r="L19" s="5">
        <f t="shared" si="3"/>
        <v>0</v>
      </c>
    </row>
    <row r="20" spans="1:16" ht="15" x14ac:dyDescent="0.2">
      <c r="A20" s="19" t="s">
        <v>22</v>
      </c>
      <c r="B20" s="1">
        <v>0.2</v>
      </c>
      <c r="C20" s="1">
        <v>1.9</v>
      </c>
      <c r="D20" s="73"/>
      <c r="E20" s="78"/>
      <c r="F20" s="86">
        <f t="shared" si="0"/>
        <v>0</v>
      </c>
      <c r="G20" s="20" t="s">
        <v>35</v>
      </c>
      <c r="H20" s="5">
        <f t="shared" si="1"/>
        <v>0</v>
      </c>
      <c r="I20" s="79" t="s">
        <v>35</v>
      </c>
      <c r="J20" s="80">
        <f t="shared" si="2"/>
        <v>0</v>
      </c>
      <c r="K20" s="20" t="s">
        <v>35</v>
      </c>
      <c r="L20" s="5">
        <f t="shared" si="3"/>
        <v>0</v>
      </c>
    </row>
    <row r="21" spans="1:16" ht="15" x14ac:dyDescent="0.2">
      <c r="A21" s="19" t="s">
        <v>30</v>
      </c>
      <c r="B21" s="1">
        <v>0.3</v>
      </c>
      <c r="C21" s="1">
        <v>2.5</v>
      </c>
      <c r="D21" s="73"/>
      <c r="E21" s="78"/>
      <c r="F21" s="86">
        <f t="shared" si="0"/>
        <v>0</v>
      </c>
      <c r="G21" s="20" t="s">
        <v>35</v>
      </c>
      <c r="H21" s="5">
        <f t="shared" si="1"/>
        <v>0</v>
      </c>
      <c r="I21" s="79" t="s">
        <v>35</v>
      </c>
      <c r="J21" s="80">
        <f t="shared" si="2"/>
        <v>0</v>
      </c>
      <c r="K21" s="87" t="s">
        <v>35</v>
      </c>
      <c r="L21" s="88">
        <f t="shared" si="3"/>
        <v>0</v>
      </c>
    </row>
    <row r="22" spans="1:16" ht="21" customHeight="1" x14ac:dyDescent="0.25">
      <c r="C22" s="21"/>
      <c r="D22" s="70"/>
      <c r="E22" s="35" t="s">
        <v>15</v>
      </c>
      <c r="F22" s="42"/>
      <c r="G22" s="68" t="s">
        <v>35</v>
      </c>
      <c r="H22" s="59">
        <f>SUM(H11:H21)</f>
        <v>0</v>
      </c>
      <c r="I22" s="68"/>
      <c r="J22" s="59">
        <f>SUM(J11:J21)</f>
        <v>0</v>
      </c>
      <c r="K22" s="62" t="s">
        <v>35</v>
      </c>
      <c r="L22" s="63">
        <f>SUM(L11:L21)</f>
        <v>0</v>
      </c>
    </row>
    <row r="23" spans="1:16" s="22" customFormat="1" ht="21" customHeight="1" thickBot="1" x14ac:dyDescent="0.3">
      <c r="A23" s="35" t="s">
        <v>40</v>
      </c>
      <c r="B23" s="1"/>
      <c r="C23" s="1">
        <v>35</v>
      </c>
      <c r="D23" s="73"/>
      <c r="E23" s="44" t="s">
        <v>38</v>
      </c>
      <c r="F23" s="38"/>
      <c r="G23" s="40"/>
      <c r="H23" s="41"/>
      <c r="I23" s="38"/>
      <c r="J23" s="39"/>
      <c r="K23" s="66" t="s">
        <v>35</v>
      </c>
      <c r="L23" s="67">
        <f>C23*D23</f>
        <v>0</v>
      </c>
    </row>
    <row r="24" spans="1:16" ht="21" customHeight="1" thickBot="1" x14ac:dyDescent="0.3">
      <c r="C24" s="2"/>
      <c r="D24" s="2"/>
      <c r="E24" s="49" t="s">
        <v>39</v>
      </c>
      <c r="F24" s="50"/>
      <c r="G24" s="51"/>
      <c r="H24" s="51"/>
      <c r="I24" s="51"/>
      <c r="J24" s="51"/>
      <c r="K24" s="52" t="s">
        <v>35</v>
      </c>
      <c r="L24" s="53">
        <f>L22+L23</f>
        <v>0</v>
      </c>
    </row>
    <row r="25" spans="1:16" ht="6" customHeight="1" x14ac:dyDescent="0.2">
      <c r="C25" s="2"/>
      <c r="D25" s="2"/>
      <c r="E25" s="2"/>
      <c r="P25" s="6" t="s">
        <v>27</v>
      </c>
    </row>
    <row r="26" spans="1:16" ht="15" x14ac:dyDescent="0.2">
      <c r="A26" s="22" t="s">
        <v>37</v>
      </c>
      <c r="C26" s="2"/>
      <c r="D26" s="2"/>
      <c r="E26" s="3"/>
    </row>
    <row r="27" spans="1:16" ht="9" customHeight="1" x14ac:dyDescent="0.2">
      <c r="C27" s="2"/>
      <c r="D27" s="2"/>
      <c r="E27" s="2"/>
      <c r="H27" s="8"/>
      <c r="I27" s="8"/>
      <c r="J27" s="8"/>
      <c r="K27" s="8"/>
      <c r="L27" s="8"/>
    </row>
    <row r="28" spans="1:16" x14ac:dyDescent="0.2">
      <c r="B28" s="13" t="s">
        <v>21</v>
      </c>
      <c r="C28" s="13" t="s">
        <v>33</v>
      </c>
      <c r="D28" s="4" t="s">
        <v>34</v>
      </c>
      <c r="E28" s="2"/>
      <c r="H28" s="111" t="s">
        <v>23</v>
      </c>
      <c r="I28" s="112"/>
      <c r="J28" s="113"/>
      <c r="K28" s="113"/>
      <c r="L28" s="114"/>
    </row>
    <row r="29" spans="1:16" x14ac:dyDescent="0.2">
      <c r="A29" s="97" t="s">
        <v>28</v>
      </c>
      <c r="B29" s="102"/>
      <c r="C29" s="105"/>
      <c r="D29" s="108"/>
      <c r="E29" s="2"/>
      <c r="H29" s="45"/>
      <c r="I29" s="46"/>
      <c r="J29" s="21"/>
      <c r="K29" s="21"/>
      <c r="L29" s="47"/>
    </row>
    <row r="30" spans="1:16" x14ac:dyDescent="0.2">
      <c r="A30" s="98"/>
      <c r="B30" s="103"/>
      <c r="C30" s="106"/>
      <c r="D30" s="109"/>
      <c r="E30" s="2"/>
      <c r="H30" s="45"/>
      <c r="I30" s="46"/>
      <c r="J30" s="21"/>
      <c r="K30" s="21"/>
      <c r="L30" s="47"/>
    </row>
    <row r="31" spans="1:16" x14ac:dyDescent="0.2">
      <c r="A31" s="99"/>
      <c r="B31" s="104"/>
      <c r="C31" s="107"/>
      <c r="D31" s="110"/>
      <c r="E31" s="2"/>
      <c r="H31" s="28"/>
      <c r="I31" s="21"/>
      <c r="J31" s="21"/>
      <c r="K31" s="21"/>
      <c r="L31" s="47"/>
    </row>
    <row r="32" spans="1:16" x14ac:dyDescent="0.2">
      <c r="A32" s="97" t="s">
        <v>29</v>
      </c>
      <c r="B32" s="102"/>
      <c r="C32" s="105"/>
      <c r="D32" s="108"/>
      <c r="E32" s="2"/>
      <c r="H32" s="28"/>
      <c r="I32" s="21"/>
      <c r="J32" s="21"/>
      <c r="K32" s="21"/>
      <c r="L32" s="47"/>
    </row>
    <row r="33" spans="1:12" x14ac:dyDescent="0.2">
      <c r="A33" s="98"/>
      <c r="B33" s="103"/>
      <c r="C33" s="106"/>
      <c r="D33" s="109"/>
      <c r="E33" s="2"/>
      <c r="H33" s="28"/>
      <c r="I33" s="21"/>
      <c r="J33" s="21"/>
      <c r="K33" s="21"/>
      <c r="L33" s="47"/>
    </row>
    <row r="34" spans="1:12" x14ac:dyDescent="0.2">
      <c r="A34" s="99"/>
      <c r="B34" s="104"/>
      <c r="C34" s="107"/>
      <c r="D34" s="110"/>
      <c r="E34" s="2"/>
      <c r="H34" s="29"/>
      <c r="I34" s="8"/>
      <c r="J34" s="8"/>
      <c r="K34" s="8"/>
      <c r="L34" s="48"/>
    </row>
    <row r="35" spans="1:12" x14ac:dyDescent="0.2">
      <c r="A35" s="21"/>
      <c r="B35" s="21"/>
      <c r="C35" s="21"/>
      <c r="D35" s="21"/>
      <c r="E35" s="21"/>
      <c r="H35" s="21"/>
      <c r="I35" s="21"/>
      <c r="J35" s="21"/>
      <c r="K35" s="21"/>
      <c r="L35" s="21"/>
    </row>
    <row r="36" spans="1:12" x14ac:dyDescent="0.2">
      <c r="C36" s="21"/>
      <c r="D36" s="21" t="s">
        <v>27</v>
      </c>
      <c r="E36" s="21"/>
      <c r="H36" s="21"/>
      <c r="I36" s="21"/>
      <c r="J36" s="21"/>
      <c r="K36" s="21"/>
      <c r="L36" s="21"/>
    </row>
    <row r="37" spans="1:12" x14ac:dyDescent="0.2">
      <c r="C37" s="21"/>
      <c r="D37" s="21"/>
      <c r="E37" s="21"/>
      <c r="H37" s="21"/>
      <c r="I37" s="21"/>
      <c r="J37" s="21"/>
      <c r="K37" s="21"/>
      <c r="L37" s="21"/>
    </row>
  </sheetData>
  <sheetProtection password="D5E8" sheet="1" objects="1" scenarios="1" selectLockedCells="1"/>
  <mergeCells count="20">
    <mergeCell ref="G10:H10"/>
    <mergeCell ref="I10:J10"/>
    <mergeCell ref="K10:L10"/>
    <mergeCell ref="A4:D4"/>
    <mergeCell ref="A29:A31"/>
    <mergeCell ref="A32:A34"/>
    <mergeCell ref="H2:L2"/>
    <mergeCell ref="H3:L3"/>
    <mergeCell ref="H4:L4"/>
    <mergeCell ref="B29:B31"/>
    <mergeCell ref="B32:B34"/>
    <mergeCell ref="C29:C31"/>
    <mergeCell ref="C32:C34"/>
    <mergeCell ref="D29:D31"/>
    <mergeCell ref="D32:D34"/>
    <mergeCell ref="H28:L28"/>
    <mergeCell ref="H5:L5"/>
    <mergeCell ref="D8:F8"/>
    <mergeCell ref="E9:F9"/>
    <mergeCell ref="G9:L9"/>
  </mergeCells>
  <printOptions horizontalCentered="1"/>
  <pageMargins left="0.19685039370078741" right="0.19685039370078741" top="0.43307086614173229" bottom="0.27559055118110237" header="0.31496062992125984" footer="0.19685039370078741"/>
  <pageSetup paperSize="9" orientation="landscape" r:id="rId1"/>
  <headerFooter alignWithMargins="0">
    <oddFooter>&amp;L&amp;F&amp;R&amp;A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showZeros="0" zoomScaleNormal="100" workbookViewId="0">
      <selection activeCell="E11" sqref="E11"/>
    </sheetView>
  </sheetViews>
  <sheetFormatPr baseColWidth="10" defaultRowHeight="12.75" x14ac:dyDescent="0.2"/>
  <cols>
    <col min="1" max="1" width="17.28515625" style="6" customWidth="1"/>
    <col min="2" max="2" width="18.140625" style="6" bestFit="1" customWidth="1"/>
    <col min="3" max="3" width="19.5703125" style="6" bestFit="1" customWidth="1"/>
    <col min="4" max="4" width="16.5703125" style="6" customWidth="1"/>
    <col min="5" max="5" width="9.42578125" style="6" bestFit="1" customWidth="1"/>
    <col min="6" max="6" width="9.85546875" style="6" customWidth="1"/>
    <col min="7" max="7" width="6" style="6" bestFit="1" customWidth="1"/>
    <col min="8" max="8" width="9.28515625" style="6" customWidth="1"/>
    <col min="9" max="9" width="6" style="6" bestFit="1" customWidth="1"/>
    <col min="10" max="10" width="9.28515625" style="6" customWidth="1"/>
    <col min="11" max="11" width="6" style="6" bestFit="1" customWidth="1"/>
    <col min="12" max="12" width="14.85546875" style="6" bestFit="1" customWidth="1"/>
    <col min="13" max="16384" width="11.42578125" style="6"/>
  </cols>
  <sheetData>
    <row r="1" spans="1:12" ht="34.5" customHeight="1" x14ac:dyDescent="0.2">
      <c r="B1" s="7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4.5" customHeight="1" x14ac:dyDescent="0.2">
      <c r="B2" s="9" t="s">
        <v>32</v>
      </c>
      <c r="E2" s="92"/>
      <c r="F2" s="93" t="s">
        <v>36</v>
      </c>
      <c r="G2" s="72"/>
      <c r="H2" s="127">
        <f>'Geschirrmiete '!H2</f>
        <v>0</v>
      </c>
      <c r="I2" s="127"/>
      <c r="J2" s="127"/>
      <c r="K2" s="127"/>
      <c r="L2" s="127"/>
    </row>
    <row r="3" spans="1:12" ht="20.25" customHeight="1" x14ac:dyDescent="0.2">
      <c r="B3" s="11"/>
      <c r="E3" s="70"/>
      <c r="F3" s="70"/>
      <c r="G3" s="70"/>
      <c r="H3" s="128">
        <f>'Geschirrmiete '!H3</f>
        <v>0</v>
      </c>
      <c r="I3" s="128"/>
      <c r="J3" s="128"/>
      <c r="K3" s="128"/>
      <c r="L3" s="128"/>
    </row>
    <row r="4" spans="1:12" ht="20.25" customHeight="1" x14ac:dyDescent="0.25">
      <c r="A4" s="125" t="s">
        <v>41</v>
      </c>
      <c r="B4" s="125"/>
      <c r="C4" s="125"/>
      <c r="D4" s="126"/>
      <c r="E4" s="94"/>
      <c r="F4" s="71" t="s">
        <v>26</v>
      </c>
      <c r="G4" s="72"/>
      <c r="H4" s="128">
        <f>'Geschirrmiete '!H4</f>
        <v>0</v>
      </c>
      <c r="I4" s="128"/>
      <c r="J4" s="128"/>
      <c r="K4" s="128"/>
      <c r="L4" s="128"/>
    </row>
    <row r="5" spans="1:12" ht="20.25" customHeight="1" x14ac:dyDescent="0.3">
      <c r="A5" s="57"/>
      <c r="B5" s="10"/>
      <c r="C5" s="10"/>
      <c r="D5" s="10"/>
      <c r="E5" s="94"/>
      <c r="F5" s="93" t="s">
        <v>25</v>
      </c>
      <c r="G5" s="96"/>
      <c r="H5" s="129">
        <f>'Geschirrmiete '!H5:L5</f>
        <v>0</v>
      </c>
      <c r="I5" s="129"/>
      <c r="J5" s="129"/>
      <c r="K5" s="129"/>
      <c r="L5" s="129"/>
    </row>
    <row r="6" spans="1:12" ht="7.5" customHeight="1" x14ac:dyDescent="0.25">
      <c r="A6" s="12"/>
      <c r="F6" s="13"/>
      <c r="G6" s="13"/>
      <c r="H6" s="14"/>
      <c r="I6" s="14"/>
    </row>
    <row r="7" spans="1:12" ht="4.5" customHeight="1" x14ac:dyDescent="0.4">
      <c r="A7" s="15"/>
    </row>
    <row r="8" spans="1:12" ht="18" customHeight="1" x14ac:dyDescent="0.4">
      <c r="A8" s="15"/>
      <c r="D8" s="116" t="s">
        <v>19</v>
      </c>
      <c r="E8" s="117"/>
      <c r="F8" s="118"/>
      <c r="G8" s="16"/>
    </row>
    <row r="9" spans="1:12" ht="15.75" x14ac:dyDescent="0.25">
      <c r="D9" s="17" t="s">
        <v>18</v>
      </c>
      <c r="E9" s="119" t="s">
        <v>20</v>
      </c>
      <c r="F9" s="120"/>
      <c r="G9" s="116" t="s">
        <v>16</v>
      </c>
      <c r="H9" s="117"/>
      <c r="I9" s="117"/>
      <c r="J9" s="117"/>
      <c r="K9" s="117"/>
      <c r="L9" s="118"/>
    </row>
    <row r="10" spans="1:12" ht="15" x14ac:dyDescent="0.2">
      <c r="A10" s="85" t="s">
        <v>1</v>
      </c>
      <c r="B10" s="85" t="s">
        <v>11</v>
      </c>
      <c r="C10" s="85" t="s">
        <v>12</v>
      </c>
      <c r="D10" s="18" t="s">
        <v>0</v>
      </c>
      <c r="E10" s="77" t="s">
        <v>14</v>
      </c>
      <c r="F10" s="18" t="s">
        <v>17</v>
      </c>
      <c r="G10" s="121" t="s">
        <v>13</v>
      </c>
      <c r="H10" s="122"/>
      <c r="I10" s="123" t="s">
        <v>14</v>
      </c>
      <c r="J10" s="124"/>
      <c r="K10" s="121" t="s">
        <v>10</v>
      </c>
      <c r="L10" s="122"/>
    </row>
    <row r="11" spans="1:12" ht="15" x14ac:dyDescent="0.2">
      <c r="A11" s="19" t="s">
        <v>2</v>
      </c>
      <c r="B11" s="1">
        <v>0.4</v>
      </c>
      <c r="C11" s="1">
        <v>7.5</v>
      </c>
      <c r="D11" s="74">
        <f>'Geschirrmiete '!D11</f>
        <v>0</v>
      </c>
      <c r="E11" s="81"/>
      <c r="F11" s="89">
        <f t="shared" ref="F11:F21" si="0">D11</f>
        <v>0</v>
      </c>
      <c r="G11" s="33" t="s">
        <v>35</v>
      </c>
      <c r="H11" s="34">
        <f t="shared" ref="H11:H21" si="1">(F11*B11)</f>
        <v>0</v>
      </c>
      <c r="I11" s="82" t="s">
        <v>35</v>
      </c>
      <c r="J11" s="83">
        <f t="shared" ref="J11:J21" si="2">(E11*C11)</f>
        <v>0</v>
      </c>
      <c r="K11" s="33" t="s">
        <v>35</v>
      </c>
      <c r="L11" s="34">
        <f t="shared" ref="L11:L21" si="3">H11+J11</f>
        <v>0</v>
      </c>
    </row>
    <row r="12" spans="1:12" ht="15" x14ac:dyDescent="0.2">
      <c r="A12" s="19" t="s">
        <v>3</v>
      </c>
      <c r="B12" s="1">
        <v>0.3</v>
      </c>
      <c r="C12" s="1">
        <v>5.5</v>
      </c>
      <c r="D12" s="74">
        <f>'Geschirrmiete '!D12</f>
        <v>0</v>
      </c>
      <c r="E12" s="81"/>
      <c r="F12" s="89">
        <f t="shared" si="0"/>
        <v>0</v>
      </c>
      <c r="G12" s="33" t="s">
        <v>35</v>
      </c>
      <c r="H12" s="34">
        <f t="shared" si="1"/>
        <v>0</v>
      </c>
      <c r="I12" s="82" t="s">
        <v>35</v>
      </c>
      <c r="J12" s="83">
        <f t="shared" si="2"/>
        <v>0</v>
      </c>
      <c r="K12" s="33" t="s">
        <v>35</v>
      </c>
      <c r="L12" s="34">
        <f t="shared" si="3"/>
        <v>0</v>
      </c>
    </row>
    <row r="13" spans="1:12" ht="15" x14ac:dyDescent="0.2">
      <c r="A13" s="19" t="s">
        <v>24</v>
      </c>
      <c r="B13" s="1">
        <v>0.4</v>
      </c>
      <c r="C13" s="1">
        <v>6.9</v>
      </c>
      <c r="D13" s="74">
        <f>'Geschirrmiete '!D13</f>
        <v>0</v>
      </c>
      <c r="E13" s="81"/>
      <c r="F13" s="89">
        <f t="shared" si="0"/>
        <v>0</v>
      </c>
      <c r="G13" s="33" t="s">
        <v>35</v>
      </c>
      <c r="H13" s="34">
        <f t="shared" si="1"/>
        <v>0</v>
      </c>
      <c r="I13" s="82" t="s">
        <v>35</v>
      </c>
      <c r="J13" s="83">
        <f t="shared" si="2"/>
        <v>0</v>
      </c>
      <c r="K13" s="33" t="s">
        <v>35</v>
      </c>
      <c r="L13" s="34">
        <f t="shared" si="3"/>
        <v>0</v>
      </c>
    </row>
    <row r="14" spans="1:12" ht="15" x14ac:dyDescent="0.2">
      <c r="A14" s="19" t="s">
        <v>4</v>
      </c>
      <c r="B14" s="1">
        <v>0.2</v>
      </c>
      <c r="C14" s="1">
        <v>3.2</v>
      </c>
      <c r="D14" s="74">
        <f>'Geschirrmiete '!D14</f>
        <v>0</v>
      </c>
      <c r="E14" s="81"/>
      <c r="F14" s="89">
        <f t="shared" si="0"/>
        <v>0</v>
      </c>
      <c r="G14" s="33" t="s">
        <v>35</v>
      </c>
      <c r="H14" s="34">
        <f t="shared" si="1"/>
        <v>0</v>
      </c>
      <c r="I14" s="82" t="s">
        <v>35</v>
      </c>
      <c r="J14" s="83">
        <f t="shared" si="2"/>
        <v>0</v>
      </c>
      <c r="K14" s="33" t="s">
        <v>35</v>
      </c>
      <c r="L14" s="34">
        <f t="shared" si="3"/>
        <v>0</v>
      </c>
    </row>
    <row r="15" spans="1:12" ht="15" x14ac:dyDescent="0.2">
      <c r="A15" s="19" t="s">
        <v>5</v>
      </c>
      <c r="B15" s="1">
        <v>0.2</v>
      </c>
      <c r="C15" s="1">
        <v>1.2</v>
      </c>
      <c r="D15" s="74">
        <f>'Geschirrmiete '!D15</f>
        <v>0</v>
      </c>
      <c r="E15" s="81"/>
      <c r="F15" s="89">
        <f t="shared" si="0"/>
        <v>0</v>
      </c>
      <c r="G15" s="33" t="s">
        <v>35</v>
      </c>
      <c r="H15" s="34">
        <f t="shared" si="1"/>
        <v>0</v>
      </c>
      <c r="I15" s="82" t="s">
        <v>35</v>
      </c>
      <c r="J15" s="83">
        <f t="shared" si="2"/>
        <v>0</v>
      </c>
      <c r="K15" s="33" t="s">
        <v>35</v>
      </c>
      <c r="L15" s="34">
        <f t="shared" si="3"/>
        <v>0</v>
      </c>
    </row>
    <row r="16" spans="1:12" ht="15" x14ac:dyDescent="0.2">
      <c r="A16" s="19" t="s">
        <v>6</v>
      </c>
      <c r="B16" s="1">
        <v>0.2</v>
      </c>
      <c r="C16" s="1">
        <v>1.2</v>
      </c>
      <c r="D16" s="74">
        <f>'Geschirrmiete '!D16</f>
        <v>0</v>
      </c>
      <c r="E16" s="81"/>
      <c r="F16" s="89">
        <f t="shared" si="0"/>
        <v>0</v>
      </c>
      <c r="G16" s="33" t="s">
        <v>35</v>
      </c>
      <c r="H16" s="34">
        <f t="shared" si="1"/>
        <v>0</v>
      </c>
      <c r="I16" s="82" t="s">
        <v>35</v>
      </c>
      <c r="J16" s="83">
        <f t="shared" si="2"/>
        <v>0</v>
      </c>
      <c r="K16" s="33" t="s">
        <v>35</v>
      </c>
      <c r="L16" s="34">
        <f t="shared" si="3"/>
        <v>0</v>
      </c>
    </row>
    <row r="17" spans="1:16" ht="15" x14ac:dyDescent="0.2">
      <c r="A17" s="19" t="s">
        <v>7</v>
      </c>
      <c r="B17" s="1">
        <v>0.3</v>
      </c>
      <c r="C17" s="1">
        <v>4.7</v>
      </c>
      <c r="D17" s="74">
        <f>'Geschirrmiete '!D17</f>
        <v>0</v>
      </c>
      <c r="E17" s="81"/>
      <c r="F17" s="89">
        <f t="shared" si="0"/>
        <v>0</v>
      </c>
      <c r="G17" s="33" t="s">
        <v>35</v>
      </c>
      <c r="H17" s="34">
        <f t="shared" si="1"/>
        <v>0</v>
      </c>
      <c r="I17" s="82" t="s">
        <v>35</v>
      </c>
      <c r="J17" s="83">
        <f t="shared" si="2"/>
        <v>0</v>
      </c>
      <c r="K17" s="33" t="s">
        <v>35</v>
      </c>
      <c r="L17" s="34">
        <f t="shared" si="3"/>
        <v>0</v>
      </c>
    </row>
    <row r="18" spans="1:16" ht="15" x14ac:dyDescent="0.2">
      <c r="A18" s="19" t="s">
        <v>8</v>
      </c>
      <c r="B18" s="1">
        <v>0.25</v>
      </c>
      <c r="C18" s="1">
        <v>2.9</v>
      </c>
      <c r="D18" s="74">
        <f>'Geschirrmiete '!D18</f>
        <v>0</v>
      </c>
      <c r="E18" s="81"/>
      <c r="F18" s="89">
        <f t="shared" si="0"/>
        <v>0</v>
      </c>
      <c r="G18" s="33" t="s">
        <v>35</v>
      </c>
      <c r="H18" s="34">
        <f t="shared" si="1"/>
        <v>0</v>
      </c>
      <c r="I18" s="82" t="s">
        <v>35</v>
      </c>
      <c r="J18" s="83">
        <f t="shared" si="2"/>
        <v>0</v>
      </c>
      <c r="K18" s="33" t="s">
        <v>35</v>
      </c>
      <c r="L18" s="34">
        <f t="shared" si="3"/>
        <v>0</v>
      </c>
    </row>
    <row r="19" spans="1:16" ht="15" x14ac:dyDescent="0.2">
      <c r="A19" s="19" t="s">
        <v>9</v>
      </c>
      <c r="B19" s="1">
        <v>0.25</v>
      </c>
      <c r="C19" s="1">
        <v>2.9</v>
      </c>
      <c r="D19" s="74">
        <f>'Geschirrmiete '!D19</f>
        <v>0</v>
      </c>
      <c r="E19" s="81"/>
      <c r="F19" s="89">
        <f t="shared" si="0"/>
        <v>0</v>
      </c>
      <c r="G19" s="33" t="s">
        <v>35</v>
      </c>
      <c r="H19" s="34">
        <f t="shared" si="1"/>
        <v>0</v>
      </c>
      <c r="I19" s="82" t="s">
        <v>35</v>
      </c>
      <c r="J19" s="83">
        <f t="shared" si="2"/>
        <v>0</v>
      </c>
      <c r="K19" s="33" t="s">
        <v>35</v>
      </c>
      <c r="L19" s="34">
        <f t="shared" si="3"/>
        <v>0</v>
      </c>
    </row>
    <row r="20" spans="1:16" ht="15" x14ac:dyDescent="0.2">
      <c r="A20" s="19" t="s">
        <v>22</v>
      </c>
      <c r="B20" s="1">
        <v>0.2</v>
      </c>
      <c r="C20" s="1">
        <v>1.9</v>
      </c>
      <c r="D20" s="74">
        <f>'Geschirrmiete '!D20</f>
        <v>0</v>
      </c>
      <c r="E20" s="81"/>
      <c r="F20" s="89">
        <f t="shared" si="0"/>
        <v>0</v>
      </c>
      <c r="G20" s="33" t="s">
        <v>35</v>
      </c>
      <c r="H20" s="34">
        <f t="shared" si="1"/>
        <v>0</v>
      </c>
      <c r="I20" s="82" t="s">
        <v>35</v>
      </c>
      <c r="J20" s="83">
        <f t="shared" si="2"/>
        <v>0</v>
      </c>
      <c r="K20" s="33" t="s">
        <v>35</v>
      </c>
      <c r="L20" s="34">
        <f t="shared" si="3"/>
        <v>0</v>
      </c>
    </row>
    <row r="21" spans="1:16" ht="15" x14ac:dyDescent="0.2">
      <c r="A21" s="19" t="s">
        <v>30</v>
      </c>
      <c r="B21" s="1">
        <v>0.3</v>
      </c>
      <c r="C21" s="1">
        <v>2.5</v>
      </c>
      <c r="D21" s="74">
        <f>'Geschirrmiete '!D21</f>
        <v>0</v>
      </c>
      <c r="E21" s="81"/>
      <c r="F21" s="89">
        <f t="shared" si="0"/>
        <v>0</v>
      </c>
      <c r="G21" s="33" t="s">
        <v>35</v>
      </c>
      <c r="H21" s="34">
        <f t="shared" si="1"/>
        <v>0</v>
      </c>
      <c r="I21" s="82" t="s">
        <v>35</v>
      </c>
      <c r="J21" s="83">
        <f t="shared" si="2"/>
        <v>0</v>
      </c>
      <c r="K21" s="90" t="s">
        <v>35</v>
      </c>
      <c r="L21" s="91">
        <f t="shared" si="3"/>
        <v>0</v>
      </c>
    </row>
    <row r="22" spans="1:16" ht="21" customHeight="1" x14ac:dyDescent="0.25">
      <c r="C22" s="21"/>
      <c r="D22" s="70"/>
      <c r="E22" s="35" t="s">
        <v>15</v>
      </c>
      <c r="F22" s="42"/>
      <c r="G22" s="61" t="s">
        <v>35</v>
      </c>
      <c r="H22" s="60">
        <f>SUM(H11:H21)</f>
        <v>0</v>
      </c>
      <c r="I22" s="61" t="str">
        <f>IF(J22&gt;0,"CHF"," ")</f>
        <v xml:space="preserve"> </v>
      </c>
      <c r="J22" s="60">
        <f>SUM(J11:J21)</f>
        <v>0</v>
      </c>
      <c r="K22" s="62" t="s">
        <v>35</v>
      </c>
      <c r="L22" s="63">
        <f>SUM(L11:L21)</f>
        <v>0</v>
      </c>
    </row>
    <row r="23" spans="1:16" s="22" customFormat="1" ht="21" customHeight="1" thickBot="1" x14ac:dyDescent="0.3">
      <c r="A23" s="35" t="s">
        <v>40</v>
      </c>
      <c r="B23" s="1"/>
      <c r="C23" s="1">
        <v>35</v>
      </c>
      <c r="D23" s="74">
        <f>'Geschirrmiete '!D23</f>
        <v>0</v>
      </c>
      <c r="E23" s="43" t="s">
        <v>38</v>
      </c>
      <c r="F23" s="38"/>
      <c r="G23" s="36"/>
      <c r="H23" s="37"/>
      <c r="I23" s="38"/>
      <c r="J23" s="39"/>
      <c r="K23" s="64" t="s">
        <v>35</v>
      </c>
      <c r="L23" s="65">
        <f>C23*D23</f>
        <v>0</v>
      </c>
    </row>
    <row r="24" spans="1:16" ht="21" customHeight="1" thickBot="1" x14ac:dyDescent="0.3">
      <c r="C24" s="2"/>
      <c r="D24" s="2"/>
      <c r="E24" s="54" t="s">
        <v>39</v>
      </c>
      <c r="F24" s="50"/>
      <c r="G24" s="51"/>
      <c r="H24" s="51"/>
      <c r="I24" s="51"/>
      <c r="J24" s="51"/>
      <c r="K24" s="55" t="s">
        <v>35</v>
      </c>
      <c r="L24" s="56">
        <f>L22+L23</f>
        <v>0</v>
      </c>
    </row>
    <row r="25" spans="1:16" ht="6" customHeight="1" x14ac:dyDescent="0.2">
      <c r="C25" s="2"/>
      <c r="D25" s="2"/>
      <c r="E25" s="2"/>
      <c r="P25" s="6" t="s">
        <v>27</v>
      </c>
    </row>
    <row r="26" spans="1:16" ht="15" x14ac:dyDescent="0.2">
      <c r="A26" s="22" t="s">
        <v>37</v>
      </c>
      <c r="C26" s="2"/>
      <c r="D26" s="2"/>
      <c r="E26" s="3"/>
    </row>
    <row r="27" spans="1:16" ht="9" customHeight="1" x14ac:dyDescent="0.2">
      <c r="C27" s="2"/>
      <c r="D27" s="2"/>
      <c r="E27" s="2"/>
      <c r="H27" s="8"/>
      <c r="I27" s="8"/>
      <c r="J27" s="8"/>
      <c r="K27" s="8"/>
      <c r="L27" s="8"/>
    </row>
    <row r="28" spans="1:16" x14ac:dyDescent="0.2">
      <c r="B28" s="13" t="s">
        <v>21</v>
      </c>
      <c r="C28" s="13" t="s">
        <v>33</v>
      </c>
      <c r="D28" s="4" t="s">
        <v>34</v>
      </c>
      <c r="E28" s="2"/>
      <c r="H28" s="111" t="s">
        <v>23</v>
      </c>
      <c r="I28" s="112"/>
      <c r="J28" s="113"/>
      <c r="K28" s="113"/>
      <c r="L28" s="114"/>
    </row>
    <row r="29" spans="1:16" x14ac:dyDescent="0.2">
      <c r="A29" s="97" t="s">
        <v>28</v>
      </c>
      <c r="B29" s="102">
        <f>'Geschirrmiete '!B29:B31</f>
        <v>0</v>
      </c>
      <c r="C29" s="105"/>
      <c r="D29" s="108"/>
      <c r="E29" s="2"/>
      <c r="H29" s="26"/>
      <c r="I29" s="27"/>
      <c r="J29" s="24"/>
      <c r="K29" s="24"/>
      <c r="L29" s="25"/>
    </row>
    <row r="30" spans="1:16" x14ac:dyDescent="0.2">
      <c r="A30" s="98"/>
      <c r="B30" s="103"/>
      <c r="C30" s="106"/>
      <c r="D30" s="109"/>
      <c r="E30" s="2"/>
      <c r="H30" s="26"/>
      <c r="I30" s="27"/>
      <c r="J30" s="24"/>
      <c r="K30" s="24"/>
      <c r="L30" s="25"/>
    </row>
    <row r="31" spans="1:16" x14ac:dyDescent="0.2">
      <c r="A31" s="99"/>
      <c r="B31" s="104"/>
      <c r="C31" s="107"/>
      <c r="D31" s="110"/>
      <c r="E31" s="2"/>
      <c r="H31" s="23"/>
      <c r="I31" s="24"/>
      <c r="J31" s="24"/>
      <c r="K31" s="24"/>
      <c r="L31" s="25"/>
    </row>
    <row r="32" spans="1:16" x14ac:dyDescent="0.2">
      <c r="A32" s="97" t="s">
        <v>29</v>
      </c>
      <c r="B32" s="130"/>
      <c r="C32" s="105"/>
      <c r="D32" s="108"/>
      <c r="E32" s="2"/>
      <c r="H32" s="23"/>
      <c r="I32" s="24"/>
      <c r="J32" s="24"/>
      <c r="K32" s="24"/>
      <c r="L32" s="25"/>
    </row>
    <row r="33" spans="1:12" x14ac:dyDescent="0.2">
      <c r="A33" s="98"/>
      <c r="B33" s="131"/>
      <c r="C33" s="106"/>
      <c r="D33" s="109"/>
      <c r="E33" s="2"/>
      <c r="H33" s="23"/>
      <c r="I33" s="24"/>
      <c r="J33" s="24"/>
      <c r="K33" s="24"/>
      <c r="L33" s="25"/>
    </row>
    <row r="34" spans="1:12" x14ac:dyDescent="0.2">
      <c r="A34" s="99"/>
      <c r="B34" s="132"/>
      <c r="C34" s="107"/>
      <c r="D34" s="110"/>
      <c r="E34" s="2"/>
      <c r="H34" s="30"/>
      <c r="I34" s="31"/>
      <c r="J34" s="31"/>
      <c r="K34" s="31"/>
      <c r="L34" s="32"/>
    </row>
    <row r="35" spans="1:12" x14ac:dyDescent="0.2">
      <c r="A35" s="21"/>
      <c r="B35" s="21"/>
      <c r="C35" s="21"/>
      <c r="D35" s="21"/>
      <c r="E35" s="21"/>
      <c r="H35" s="21"/>
      <c r="I35" s="21"/>
      <c r="J35" s="21"/>
      <c r="K35" s="21"/>
      <c r="L35" s="21"/>
    </row>
    <row r="36" spans="1:12" x14ac:dyDescent="0.2">
      <c r="C36" s="21"/>
      <c r="D36" s="21" t="s">
        <v>27</v>
      </c>
      <c r="E36" s="21"/>
      <c r="H36" s="21"/>
      <c r="I36" s="21"/>
      <c r="J36" s="21"/>
      <c r="K36" s="21"/>
      <c r="L36" s="21"/>
    </row>
    <row r="37" spans="1:12" x14ac:dyDescent="0.2">
      <c r="C37" s="21"/>
      <c r="D37" s="21"/>
      <c r="E37" s="21"/>
      <c r="H37" s="21"/>
      <c r="I37" s="21"/>
      <c r="J37" s="21"/>
      <c r="K37" s="21"/>
      <c r="L37" s="21"/>
    </row>
  </sheetData>
  <sheetProtection password="D5E8" sheet="1" objects="1" scenarios="1" selectLockedCells="1"/>
  <mergeCells count="20">
    <mergeCell ref="D29:D31"/>
    <mergeCell ref="D32:D34"/>
    <mergeCell ref="A29:A31"/>
    <mergeCell ref="A32:A34"/>
    <mergeCell ref="B29:B31"/>
    <mergeCell ref="B32:B34"/>
    <mergeCell ref="C29:C31"/>
    <mergeCell ref="C32:C34"/>
    <mergeCell ref="A4:D4"/>
    <mergeCell ref="H2:L2"/>
    <mergeCell ref="H3:L3"/>
    <mergeCell ref="H4:L4"/>
    <mergeCell ref="H28:L28"/>
    <mergeCell ref="H5:L5"/>
    <mergeCell ref="D8:F8"/>
    <mergeCell ref="E9:F9"/>
    <mergeCell ref="G9:L9"/>
    <mergeCell ref="G10:H10"/>
    <mergeCell ref="I10:J10"/>
    <mergeCell ref="K10:L10"/>
  </mergeCells>
  <phoneticPr fontId="0" type="noConversion"/>
  <printOptions horizontalCentered="1"/>
  <pageMargins left="0.19685039370078741" right="0.19685039370078741" top="0.43307086614173229" bottom="0.27559055118110237" header="0.31496062992125984" footer="0.19685039370078741"/>
  <pageSetup paperSize="9" orientation="landscape" r:id="rId1"/>
  <headerFooter alignWithMargins="0">
    <oddFooter>&amp;L&amp;F&amp;R&amp;A</oddFooter>
  </headerFooter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showZeros="0" zoomScaleNormal="100" workbookViewId="0">
      <selection activeCell="E11" sqref="E11"/>
    </sheetView>
  </sheetViews>
  <sheetFormatPr baseColWidth="10" defaultRowHeight="12.75" x14ac:dyDescent="0.2"/>
  <cols>
    <col min="1" max="1" width="17.28515625" style="6" customWidth="1"/>
    <col min="2" max="2" width="18.140625" style="6" bestFit="1" customWidth="1"/>
    <col min="3" max="3" width="19.5703125" style="6" bestFit="1" customWidth="1"/>
    <col min="4" max="4" width="16.5703125" style="6" customWidth="1"/>
    <col min="5" max="5" width="9.42578125" style="6" bestFit="1" customWidth="1"/>
    <col min="6" max="6" width="9.85546875" style="6" customWidth="1"/>
    <col min="7" max="7" width="6" style="6" bestFit="1" customWidth="1"/>
    <col min="8" max="8" width="9.28515625" style="6" customWidth="1"/>
    <col min="9" max="9" width="6" style="6" bestFit="1" customWidth="1"/>
    <col min="10" max="10" width="9.28515625" style="6" customWidth="1"/>
    <col min="11" max="11" width="6" style="6" bestFit="1" customWidth="1"/>
    <col min="12" max="12" width="14.85546875" style="6" bestFit="1" customWidth="1"/>
    <col min="13" max="16384" width="11.42578125" style="6"/>
  </cols>
  <sheetData>
    <row r="1" spans="1:12" ht="34.5" customHeight="1" x14ac:dyDescent="0.2">
      <c r="B1" s="7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4.5" customHeight="1" x14ac:dyDescent="0.2">
      <c r="B2" s="9" t="s">
        <v>32</v>
      </c>
      <c r="E2" s="92"/>
      <c r="F2" s="93" t="s">
        <v>36</v>
      </c>
      <c r="G2" s="72"/>
      <c r="H2" s="127">
        <f>'Geschirrmiete '!H2</f>
        <v>0</v>
      </c>
      <c r="I2" s="127"/>
      <c r="J2" s="127"/>
      <c r="K2" s="127"/>
      <c r="L2" s="127"/>
    </row>
    <row r="3" spans="1:12" ht="20.25" customHeight="1" x14ac:dyDescent="0.2">
      <c r="B3" s="11"/>
      <c r="E3" s="70"/>
      <c r="F3" s="75"/>
      <c r="G3" s="75"/>
      <c r="H3" s="128">
        <f>'Geschirrmiete '!H3</f>
        <v>0</v>
      </c>
      <c r="I3" s="128"/>
      <c r="J3" s="128"/>
      <c r="K3" s="128"/>
      <c r="L3" s="128"/>
    </row>
    <row r="4" spans="1:12" ht="20.25" customHeight="1" x14ac:dyDescent="0.25">
      <c r="A4" s="125" t="s">
        <v>41</v>
      </c>
      <c r="B4" s="125"/>
      <c r="C4" s="125"/>
      <c r="D4" s="126"/>
      <c r="E4" s="94"/>
      <c r="F4" s="71" t="s">
        <v>26</v>
      </c>
      <c r="G4" s="72"/>
      <c r="H4" s="128">
        <f>'Geschirrmiete '!H4</f>
        <v>0</v>
      </c>
      <c r="I4" s="128"/>
      <c r="J4" s="128"/>
      <c r="K4" s="128"/>
      <c r="L4" s="128"/>
    </row>
    <row r="5" spans="1:12" ht="20.25" customHeight="1" x14ac:dyDescent="0.3">
      <c r="A5" s="57"/>
      <c r="B5" s="10"/>
      <c r="C5" s="10"/>
      <c r="D5" s="10"/>
      <c r="E5" s="94"/>
      <c r="F5" s="71" t="s">
        <v>25</v>
      </c>
      <c r="G5" s="96"/>
      <c r="H5" s="129">
        <f>'Geschirrmiete '!H5:L5</f>
        <v>0</v>
      </c>
      <c r="I5" s="129"/>
      <c r="J5" s="129"/>
      <c r="K5" s="129"/>
      <c r="L5" s="129"/>
    </row>
    <row r="6" spans="1:12" ht="7.5" customHeight="1" x14ac:dyDescent="0.25">
      <c r="A6" s="12"/>
      <c r="F6" s="13"/>
      <c r="G6" s="13"/>
      <c r="H6" s="14"/>
      <c r="I6" s="14"/>
    </row>
    <row r="7" spans="1:12" ht="4.5" customHeight="1" x14ac:dyDescent="0.4">
      <c r="A7" s="15"/>
    </row>
    <row r="8" spans="1:12" ht="18" customHeight="1" x14ac:dyDescent="0.4">
      <c r="A8" s="15"/>
      <c r="D8" s="116" t="s">
        <v>19</v>
      </c>
      <c r="E8" s="117"/>
      <c r="F8" s="118"/>
      <c r="G8" s="16"/>
    </row>
    <row r="9" spans="1:12" ht="15.75" x14ac:dyDescent="0.25">
      <c r="D9" s="17" t="s">
        <v>18</v>
      </c>
      <c r="E9" s="119" t="s">
        <v>20</v>
      </c>
      <c r="F9" s="120"/>
      <c r="G9" s="116" t="s">
        <v>16</v>
      </c>
      <c r="H9" s="117"/>
      <c r="I9" s="117"/>
      <c r="J9" s="117"/>
      <c r="K9" s="117"/>
      <c r="L9" s="118"/>
    </row>
    <row r="10" spans="1:12" ht="15" x14ac:dyDescent="0.2">
      <c r="A10" s="85" t="s">
        <v>1</v>
      </c>
      <c r="B10" s="85" t="s">
        <v>11</v>
      </c>
      <c r="C10" s="85" t="s">
        <v>12</v>
      </c>
      <c r="D10" s="18" t="s">
        <v>0</v>
      </c>
      <c r="E10" s="77" t="s">
        <v>14</v>
      </c>
      <c r="F10" s="18" t="s">
        <v>17</v>
      </c>
      <c r="G10" s="121" t="s">
        <v>13</v>
      </c>
      <c r="H10" s="122"/>
      <c r="I10" s="123" t="s">
        <v>14</v>
      </c>
      <c r="J10" s="124"/>
      <c r="K10" s="121" t="s">
        <v>10</v>
      </c>
      <c r="L10" s="122"/>
    </row>
    <row r="11" spans="1:12" ht="15" x14ac:dyDescent="0.2">
      <c r="A11" s="19" t="s">
        <v>2</v>
      </c>
      <c r="B11" s="1">
        <v>0.4</v>
      </c>
      <c r="C11" s="1">
        <v>7.5</v>
      </c>
      <c r="D11" s="76"/>
      <c r="E11" s="84"/>
      <c r="F11" s="86">
        <f t="shared" ref="F11:F21" si="0">D11</f>
        <v>0</v>
      </c>
      <c r="G11" s="20" t="s">
        <v>35</v>
      </c>
      <c r="H11" s="5">
        <f t="shared" ref="H11:H21" si="1">(F11*B11)</f>
        <v>0</v>
      </c>
      <c r="I11" s="79" t="s">
        <v>35</v>
      </c>
      <c r="J11" s="80">
        <f t="shared" ref="J11:J21" si="2">(E11*C11)</f>
        <v>0</v>
      </c>
      <c r="K11" s="20" t="s">
        <v>35</v>
      </c>
      <c r="L11" s="5">
        <f t="shared" ref="L11:L21" si="3">H11+J11</f>
        <v>0</v>
      </c>
    </row>
    <row r="12" spans="1:12" ht="15" x14ac:dyDescent="0.2">
      <c r="A12" s="19" t="s">
        <v>3</v>
      </c>
      <c r="B12" s="1">
        <v>0.3</v>
      </c>
      <c r="C12" s="1">
        <v>5.5</v>
      </c>
      <c r="D12" s="76"/>
      <c r="E12" s="84"/>
      <c r="F12" s="86">
        <f t="shared" si="0"/>
        <v>0</v>
      </c>
      <c r="G12" s="20" t="s">
        <v>35</v>
      </c>
      <c r="H12" s="5">
        <f t="shared" si="1"/>
        <v>0</v>
      </c>
      <c r="I12" s="79" t="s">
        <v>35</v>
      </c>
      <c r="J12" s="80">
        <f t="shared" si="2"/>
        <v>0</v>
      </c>
      <c r="K12" s="20" t="s">
        <v>35</v>
      </c>
      <c r="L12" s="5">
        <f t="shared" si="3"/>
        <v>0</v>
      </c>
    </row>
    <row r="13" spans="1:12" ht="15" x14ac:dyDescent="0.2">
      <c r="A13" s="19" t="s">
        <v>24</v>
      </c>
      <c r="B13" s="1">
        <v>0.4</v>
      </c>
      <c r="C13" s="1">
        <v>6.9</v>
      </c>
      <c r="D13" s="76"/>
      <c r="E13" s="84"/>
      <c r="F13" s="86">
        <f t="shared" si="0"/>
        <v>0</v>
      </c>
      <c r="G13" s="20" t="s">
        <v>35</v>
      </c>
      <c r="H13" s="5">
        <f t="shared" si="1"/>
        <v>0</v>
      </c>
      <c r="I13" s="79" t="s">
        <v>35</v>
      </c>
      <c r="J13" s="80">
        <f t="shared" si="2"/>
        <v>0</v>
      </c>
      <c r="K13" s="20" t="s">
        <v>35</v>
      </c>
      <c r="L13" s="5">
        <f t="shared" si="3"/>
        <v>0</v>
      </c>
    </row>
    <row r="14" spans="1:12" ht="15" x14ac:dyDescent="0.2">
      <c r="A14" s="19" t="s">
        <v>4</v>
      </c>
      <c r="B14" s="1">
        <v>0.2</v>
      </c>
      <c r="C14" s="1">
        <v>3.2</v>
      </c>
      <c r="D14" s="76"/>
      <c r="E14" s="84"/>
      <c r="F14" s="86">
        <f t="shared" si="0"/>
        <v>0</v>
      </c>
      <c r="G14" s="20" t="s">
        <v>35</v>
      </c>
      <c r="H14" s="5">
        <f t="shared" si="1"/>
        <v>0</v>
      </c>
      <c r="I14" s="79" t="s">
        <v>35</v>
      </c>
      <c r="J14" s="80">
        <f t="shared" si="2"/>
        <v>0</v>
      </c>
      <c r="K14" s="20" t="s">
        <v>35</v>
      </c>
      <c r="L14" s="5">
        <f t="shared" si="3"/>
        <v>0</v>
      </c>
    </row>
    <row r="15" spans="1:12" ht="15" x14ac:dyDescent="0.2">
      <c r="A15" s="19" t="s">
        <v>5</v>
      </c>
      <c r="B15" s="1">
        <v>0.2</v>
      </c>
      <c r="C15" s="1">
        <v>1.2</v>
      </c>
      <c r="D15" s="76"/>
      <c r="E15" s="84"/>
      <c r="F15" s="86">
        <f t="shared" si="0"/>
        <v>0</v>
      </c>
      <c r="G15" s="20" t="s">
        <v>35</v>
      </c>
      <c r="H15" s="5">
        <f t="shared" si="1"/>
        <v>0</v>
      </c>
      <c r="I15" s="79" t="s">
        <v>35</v>
      </c>
      <c r="J15" s="80">
        <f t="shared" si="2"/>
        <v>0</v>
      </c>
      <c r="K15" s="20" t="s">
        <v>35</v>
      </c>
      <c r="L15" s="5">
        <f t="shared" si="3"/>
        <v>0</v>
      </c>
    </row>
    <row r="16" spans="1:12" ht="15" x14ac:dyDescent="0.2">
      <c r="A16" s="19" t="s">
        <v>6</v>
      </c>
      <c r="B16" s="1">
        <v>0.2</v>
      </c>
      <c r="C16" s="1">
        <v>1.2</v>
      </c>
      <c r="D16" s="76"/>
      <c r="E16" s="84"/>
      <c r="F16" s="86">
        <f t="shared" si="0"/>
        <v>0</v>
      </c>
      <c r="G16" s="20" t="s">
        <v>35</v>
      </c>
      <c r="H16" s="5">
        <f t="shared" si="1"/>
        <v>0</v>
      </c>
      <c r="I16" s="79" t="s">
        <v>35</v>
      </c>
      <c r="J16" s="80">
        <f t="shared" si="2"/>
        <v>0</v>
      </c>
      <c r="K16" s="20" t="s">
        <v>35</v>
      </c>
      <c r="L16" s="5">
        <f t="shared" si="3"/>
        <v>0</v>
      </c>
    </row>
    <row r="17" spans="1:16" ht="15" x14ac:dyDescent="0.2">
      <c r="A17" s="19" t="s">
        <v>7</v>
      </c>
      <c r="B17" s="1">
        <v>0.3</v>
      </c>
      <c r="C17" s="1">
        <v>4.7</v>
      </c>
      <c r="D17" s="76"/>
      <c r="E17" s="84"/>
      <c r="F17" s="86">
        <f t="shared" si="0"/>
        <v>0</v>
      </c>
      <c r="G17" s="20" t="s">
        <v>35</v>
      </c>
      <c r="H17" s="5">
        <f t="shared" si="1"/>
        <v>0</v>
      </c>
      <c r="I17" s="79" t="s">
        <v>35</v>
      </c>
      <c r="J17" s="80">
        <f t="shared" si="2"/>
        <v>0</v>
      </c>
      <c r="K17" s="20" t="s">
        <v>35</v>
      </c>
      <c r="L17" s="5">
        <f t="shared" si="3"/>
        <v>0</v>
      </c>
    </row>
    <row r="18" spans="1:16" ht="15" x14ac:dyDescent="0.2">
      <c r="A18" s="19" t="s">
        <v>8</v>
      </c>
      <c r="B18" s="1">
        <v>0.25</v>
      </c>
      <c r="C18" s="1">
        <v>2.9</v>
      </c>
      <c r="D18" s="76"/>
      <c r="E18" s="84"/>
      <c r="F18" s="86">
        <f t="shared" si="0"/>
        <v>0</v>
      </c>
      <c r="G18" s="20" t="s">
        <v>35</v>
      </c>
      <c r="H18" s="5">
        <f t="shared" si="1"/>
        <v>0</v>
      </c>
      <c r="I18" s="79" t="s">
        <v>35</v>
      </c>
      <c r="J18" s="80">
        <f t="shared" si="2"/>
        <v>0</v>
      </c>
      <c r="K18" s="20" t="s">
        <v>35</v>
      </c>
      <c r="L18" s="5">
        <f t="shared" si="3"/>
        <v>0</v>
      </c>
    </row>
    <row r="19" spans="1:16" ht="15" x14ac:dyDescent="0.2">
      <c r="A19" s="19" t="s">
        <v>9</v>
      </c>
      <c r="B19" s="1">
        <v>0.25</v>
      </c>
      <c r="C19" s="1">
        <v>2.9</v>
      </c>
      <c r="D19" s="76"/>
      <c r="E19" s="84"/>
      <c r="F19" s="86">
        <f t="shared" si="0"/>
        <v>0</v>
      </c>
      <c r="G19" s="20" t="s">
        <v>35</v>
      </c>
      <c r="H19" s="5">
        <f t="shared" si="1"/>
        <v>0</v>
      </c>
      <c r="I19" s="79" t="s">
        <v>35</v>
      </c>
      <c r="J19" s="80">
        <f t="shared" si="2"/>
        <v>0</v>
      </c>
      <c r="K19" s="20" t="s">
        <v>35</v>
      </c>
      <c r="L19" s="5">
        <f t="shared" si="3"/>
        <v>0</v>
      </c>
    </row>
    <row r="20" spans="1:16" ht="15" x14ac:dyDescent="0.2">
      <c r="A20" s="19" t="s">
        <v>22</v>
      </c>
      <c r="B20" s="1">
        <v>0.2</v>
      </c>
      <c r="C20" s="1">
        <v>1.9</v>
      </c>
      <c r="D20" s="76"/>
      <c r="E20" s="84"/>
      <c r="F20" s="86">
        <f t="shared" si="0"/>
        <v>0</v>
      </c>
      <c r="G20" s="20" t="s">
        <v>35</v>
      </c>
      <c r="H20" s="5">
        <f t="shared" si="1"/>
        <v>0</v>
      </c>
      <c r="I20" s="79" t="s">
        <v>35</v>
      </c>
      <c r="J20" s="80">
        <f t="shared" si="2"/>
        <v>0</v>
      </c>
      <c r="K20" s="20" t="s">
        <v>35</v>
      </c>
      <c r="L20" s="5">
        <f t="shared" si="3"/>
        <v>0</v>
      </c>
    </row>
    <row r="21" spans="1:16" ht="15" x14ac:dyDescent="0.2">
      <c r="A21" s="19" t="s">
        <v>30</v>
      </c>
      <c r="B21" s="1">
        <v>0.3</v>
      </c>
      <c r="C21" s="1">
        <v>2.5</v>
      </c>
      <c r="D21" s="76"/>
      <c r="E21" s="84"/>
      <c r="F21" s="86">
        <f t="shared" si="0"/>
        <v>0</v>
      </c>
      <c r="G21" s="20" t="s">
        <v>35</v>
      </c>
      <c r="H21" s="5">
        <f t="shared" si="1"/>
        <v>0</v>
      </c>
      <c r="I21" s="79" t="s">
        <v>35</v>
      </c>
      <c r="J21" s="80">
        <f t="shared" si="2"/>
        <v>0</v>
      </c>
      <c r="K21" s="87" t="s">
        <v>35</v>
      </c>
      <c r="L21" s="88">
        <f t="shared" si="3"/>
        <v>0</v>
      </c>
    </row>
    <row r="22" spans="1:16" ht="21" customHeight="1" x14ac:dyDescent="0.25">
      <c r="C22" s="21"/>
      <c r="D22" s="70"/>
      <c r="E22" s="35" t="s">
        <v>15</v>
      </c>
      <c r="F22" s="42"/>
      <c r="G22" s="68"/>
      <c r="H22" s="58">
        <f>SUM(H11:H21)</f>
        <v>0</v>
      </c>
      <c r="I22" s="69" t="s">
        <v>35</v>
      </c>
      <c r="J22" s="58">
        <f>SUM(J11:J21)</f>
        <v>0</v>
      </c>
      <c r="K22" s="62" t="s">
        <v>35</v>
      </c>
      <c r="L22" s="63">
        <f>SUM(L11:L21)</f>
        <v>0</v>
      </c>
    </row>
    <row r="23" spans="1:16" s="22" customFormat="1" ht="21" customHeight="1" thickBot="1" x14ac:dyDescent="0.3">
      <c r="A23" s="35" t="s">
        <v>40</v>
      </c>
      <c r="B23" s="1"/>
      <c r="C23" s="1">
        <v>35</v>
      </c>
      <c r="D23" s="76"/>
      <c r="E23" s="44" t="s">
        <v>38</v>
      </c>
      <c r="F23" s="38"/>
      <c r="G23" s="40"/>
      <c r="H23" s="41"/>
      <c r="I23" s="38"/>
      <c r="J23" s="39"/>
      <c r="K23" s="66" t="s">
        <v>35</v>
      </c>
      <c r="L23" s="67">
        <f>C23*D23</f>
        <v>0</v>
      </c>
    </row>
    <row r="24" spans="1:16" ht="21" customHeight="1" thickBot="1" x14ac:dyDescent="0.3">
      <c r="C24" s="2"/>
      <c r="D24" s="2"/>
      <c r="E24" s="49" t="s">
        <v>39</v>
      </c>
      <c r="F24" s="50"/>
      <c r="G24" s="51"/>
      <c r="H24" s="51"/>
      <c r="I24" s="51"/>
      <c r="J24" s="51"/>
      <c r="K24" s="52" t="s">
        <v>35</v>
      </c>
      <c r="L24" s="53">
        <f>L22+L23</f>
        <v>0</v>
      </c>
    </row>
    <row r="25" spans="1:16" ht="6" customHeight="1" x14ac:dyDescent="0.2">
      <c r="C25" s="2"/>
      <c r="D25" s="2"/>
      <c r="E25" s="2"/>
      <c r="P25" s="6" t="s">
        <v>27</v>
      </c>
    </row>
    <row r="26" spans="1:16" ht="15" x14ac:dyDescent="0.2">
      <c r="A26" s="22" t="s">
        <v>37</v>
      </c>
      <c r="C26" s="2"/>
      <c r="D26" s="2"/>
      <c r="E26" s="3"/>
    </row>
    <row r="27" spans="1:16" ht="9" customHeight="1" x14ac:dyDescent="0.2">
      <c r="C27" s="2"/>
      <c r="D27" s="2"/>
      <c r="E27" s="2"/>
      <c r="H27" s="8"/>
      <c r="I27" s="8"/>
      <c r="J27" s="8"/>
      <c r="K27" s="8"/>
      <c r="L27" s="8"/>
    </row>
    <row r="28" spans="1:16" x14ac:dyDescent="0.2">
      <c r="B28" s="13" t="s">
        <v>21</v>
      </c>
      <c r="C28" s="13" t="s">
        <v>33</v>
      </c>
      <c r="D28" s="4" t="s">
        <v>34</v>
      </c>
      <c r="E28" s="2"/>
      <c r="H28" s="111" t="s">
        <v>23</v>
      </c>
      <c r="I28" s="112"/>
      <c r="J28" s="113"/>
      <c r="K28" s="113"/>
      <c r="L28" s="114"/>
    </row>
    <row r="29" spans="1:16" x14ac:dyDescent="0.2">
      <c r="A29" s="97" t="s">
        <v>28</v>
      </c>
      <c r="B29" s="102"/>
      <c r="C29" s="105"/>
      <c r="D29" s="108"/>
      <c r="E29" s="2"/>
      <c r="H29" s="26"/>
      <c r="I29" s="27"/>
      <c r="J29" s="24"/>
      <c r="K29" s="24"/>
      <c r="L29" s="25"/>
    </row>
    <row r="30" spans="1:16" x14ac:dyDescent="0.2">
      <c r="A30" s="98"/>
      <c r="B30" s="103"/>
      <c r="C30" s="106"/>
      <c r="D30" s="109"/>
      <c r="E30" s="2"/>
      <c r="H30" s="26"/>
      <c r="I30" s="27"/>
      <c r="J30" s="24"/>
      <c r="K30" s="24"/>
      <c r="L30" s="25"/>
    </row>
    <row r="31" spans="1:16" x14ac:dyDescent="0.2">
      <c r="A31" s="99"/>
      <c r="B31" s="104"/>
      <c r="C31" s="107"/>
      <c r="D31" s="110"/>
      <c r="E31" s="2"/>
      <c r="H31" s="23"/>
      <c r="I31" s="24"/>
      <c r="J31" s="24"/>
      <c r="K31" s="24"/>
      <c r="L31" s="25"/>
    </row>
    <row r="32" spans="1:16" x14ac:dyDescent="0.2">
      <c r="A32" s="97" t="s">
        <v>29</v>
      </c>
      <c r="B32" s="130"/>
      <c r="C32" s="105"/>
      <c r="D32" s="108"/>
      <c r="E32" s="2"/>
      <c r="H32" s="23"/>
      <c r="I32" s="24"/>
      <c r="J32" s="24"/>
      <c r="K32" s="24"/>
      <c r="L32" s="25"/>
    </row>
    <row r="33" spans="1:12" x14ac:dyDescent="0.2">
      <c r="A33" s="98"/>
      <c r="B33" s="131"/>
      <c r="C33" s="106"/>
      <c r="D33" s="109"/>
      <c r="E33" s="2"/>
      <c r="H33" s="23"/>
      <c r="I33" s="24"/>
      <c r="J33" s="24"/>
      <c r="K33" s="24"/>
      <c r="L33" s="25"/>
    </row>
    <row r="34" spans="1:12" x14ac:dyDescent="0.2">
      <c r="A34" s="99"/>
      <c r="B34" s="132"/>
      <c r="C34" s="107"/>
      <c r="D34" s="110"/>
      <c r="E34" s="2"/>
      <c r="H34" s="30"/>
      <c r="I34" s="31"/>
      <c r="J34" s="31"/>
      <c r="K34" s="31"/>
      <c r="L34" s="32"/>
    </row>
    <row r="35" spans="1:12" x14ac:dyDescent="0.2">
      <c r="A35" s="21"/>
      <c r="B35" s="21"/>
      <c r="C35" s="21"/>
      <c r="D35" s="21"/>
      <c r="E35" s="21"/>
      <c r="H35" s="21"/>
      <c r="I35" s="21"/>
      <c r="J35" s="21"/>
      <c r="K35" s="21"/>
      <c r="L35" s="21"/>
    </row>
    <row r="36" spans="1:12" x14ac:dyDescent="0.2">
      <c r="C36" s="21"/>
      <c r="D36" s="21" t="s">
        <v>27</v>
      </c>
      <c r="E36" s="21"/>
      <c r="H36" s="21"/>
      <c r="I36" s="21"/>
      <c r="J36" s="21"/>
      <c r="K36" s="21"/>
      <c r="L36" s="21"/>
    </row>
    <row r="37" spans="1:12" x14ac:dyDescent="0.2">
      <c r="C37" s="21"/>
      <c r="D37" s="21"/>
      <c r="E37" s="21"/>
      <c r="H37" s="21"/>
      <c r="I37" s="21"/>
      <c r="J37" s="21"/>
      <c r="K37" s="21"/>
      <c r="L37" s="21"/>
    </row>
  </sheetData>
  <sheetProtection password="D5E8" sheet="1" objects="1" scenarios="1" selectLockedCells="1"/>
  <mergeCells count="20">
    <mergeCell ref="D8:F8"/>
    <mergeCell ref="E9:F9"/>
    <mergeCell ref="H2:L2"/>
    <mergeCell ref="H3:L3"/>
    <mergeCell ref="H4:L4"/>
    <mergeCell ref="A4:D4"/>
    <mergeCell ref="H5:L5"/>
    <mergeCell ref="G9:L9"/>
    <mergeCell ref="G10:H10"/>
    <mergeCell ref="I10:J10"/>
    <mergeCell ref="K10:L10"/>
    <mergeCell ref="A32:A34"/>
    <mergeCell ref="A29:A31"/>
    <mergeCell ref="H28:L28"/>
    <mergeCell ref="B29:B31"/>
    <mergeCell ref="B32:B34"/>
    <mergeCell ref="C29:C31"/>
    <mergeCell ref="C32:C34"/>
    <mergeCell ref="D29:D31"/>
    <mergeCell ref="D32:D34"/>
  </mergeCells>
  <printOptions horizontalCentered="1"/>
  <pageMargins left="0.19685039370078741" right="0.19685039370078741" top="0.43307086614173229" bottom="0.27559055118110237" header="0.31496062992125984" footer="0.19685039370078741"/>
  <pageSetup paperSize="9" orientation="landscape" r:id="rId1"/>
  <headerFooter alignWithMargins="0">
    <oddFooter>&amp;L&amp;F&amp;R&amp;A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Geschirrmiete </vt:lpstr>
      <vt:lpstr>Miete und Verlust</vt:lpstr>
      <vt:lpstr>Verlust</vt:lpstr>
      <vt:lpstr>'Geschirrmiete '!Druckbereich</vt:lpstr>
      <vt:lpstr>'Miete und Verlust'!Druckbereich</vt:lpstr>
      <vt:lpstr>Verlust!Druckbereich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Preisliste Geschirr Turnhalle</dc:title>
  <dc:creator>Hellikon</dc:creator>
  <cp:lastModifiedBy>Hellikon</cp:lastModifiedBy>
  <cp:lastPrinted>2023-09-20T10:41:46Z</cp:lastPrinted>
  <dcterms:created xsi:type="dcterms:W3CDTF">2002-12-04T16:42:22Z</dcterms:created>
  <dcterms:modified xsi:type="dcterms:W3CDTF">2023-09-25T10:42:44Z</dcterms:modified>
</cp:coreProperties>
</file>